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2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2025/CM-2025/CM-2025-063 ADQUISICIÓN DE LANYARDS Y YOYOS PORTA CARNET, DIRIGIDO A MIPYME/Editables/Anexos/"/>
    </mc:Choice>
  </mc:AlternateContent>
  <xr:revisionPtr revIDLastSave="591" documentId="11_3DAE919577F8930DC544B8CCDC1C7DA38462C4DD" xr6:coauthVersionLast="47" xr6:coauthVersionMax="47" xr10:uidLastSave="{11FE29A7-12CD-49A5-AFBF-F4407A453D25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L11" i="5" s="1"/>
  <c r="N11" i="5" s="1"/>
  <c r="J12" i="5"/>
  <c r="K12" i="5" s="1"/>
  <c r="M12" i="5"/>
  <c r="M11" i="5"/>
  <c r="L13" i="5" s="1"/>
  <c r="L12" i="5" l="1"/>
  <c r="N12" i="5" s="1"/>
  <c r="K11" i="5"/>
  <c r="L14" i="5" s="1"/>
  <c r="L15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<sst xmlns="http://schemas.openxmlformats.org/spreadsheetml/2006/main" count="30" uniqueCount="29">
  <si>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</si>
  <si>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</si>
  <si>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</si>
  <si>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LANYARDS Y YOYOS PORTA CARNET PARA CARNETIZACIÓN A NIVEL NACIONAL DEL PODER JUDICIAL, DIRIGIDO A MIPYMES</t>
  </si>
  <si>
    <t>No. Expediente:</t>
  </si>
  <si>
    <t>CM-2025-063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</si>
  <si>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</si>
  <si>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</si>
  <si>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</si>
  <si>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</si>
  <si>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</si>
  <si>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</si>
  <si>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</si>
  <si>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</si>
  <si>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</si>
  <si>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</si>
  <si>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</si>
  <si>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</si>
  <si>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</si>
  <si>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</si>
  <si>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LANYARDS CON SU PORTA CARNET, EN RESISTENTE POLIÉSTER, CON ACCESORIO DE SEGURIDAD EN EL CUELLO Y MOSQUETÓN METÁLICO, CON EL LOGO DEL "PODER JUDICIAL REPÙBLICA DOMINICANA" EN LETRA COLOR BLANCO. MEDIDAS Y PESO: 1/2/ X 19 ½ PULGADAS. LOS COLORES PUEDEN SER ROJO Y/ O AZUL.DEBEN SER TAL COMO ESTÁ EN LA FOTO DE MUESTRA. </t>
  </si>
  <si>
    <t>UND</t>
  </si>
  <si>
    <t>YOYO PORTA CARNETREDONDOS SÓLIDO, CON EL LOGO INSTITUCIONAL IMPRESO CON RECUBIERTO DE DOMO DE RESINA MEDIDAS: LARGO 1 ¼,ANCHO 1 ¼ PULGADASTAMAÑO DEL LOGO: ¾ PULGADASLOS COLORES PUEDEN SER ROJO Y/ O AZUL.DEBEN SER TAL COMO ESTÁ EN LA FOTO DE MUESTRA.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</si>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</sst>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horizontal="right" vertical="center"/>
    </xf>
    <xf numFmtId="0" fontId="9" fillId="4" borderId="32" xfId="0" applyFont="1" applyFill="1" applyBorder="1" applyAlignment="1">
      <alignment horizontal="center" vertical="center"/>
    </xf>
    <xf numFmtId="164" fontId="9" fillId="2" borderId="32" xfId="0" applyNumberFormat="1" applyFont="1" applyFill="1" applyBorder="1" applyAlignment="1" applyProtection="1">
      <alignment horizontal="center" vertical="center"/>
      <protection locked="0"/>
    </xf>
    <xf numFmtId="9" fontId="9" fillId="2" borderId="32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>
      <alignment horizontal="center" vertical="center" wrapText="1"/>
    </xf>
    <xf numFmtId="43" fontId="9" fillId="4" borderId="3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4" fontId="9" fillId="4" borderId="29" xfId="0" applyNumberFormat="1" applyFont="1" applyFill="1" applyBorder="1" applyAlignment="1">
      <alignment horizontal="center" vertical="center"/>
    </xf>
    <xf numFmtId="164" fontId="9" fillId="4" borderId="30" xfId="0" applyNumberFormat="1" applyFont="1" applyFill="1" applyBorder="1" applyAlignment="1">
      <alignment horizontal="center" vertical="center"/>
    </xf>
    <xf numFmtId="164" fontId="9" fillId="4" borderId="31" xfId="0" applyNumberFormat="1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right" vertical="center"/>
    </xf>
    <xf numFmtId="0" fontId="10" fillId="4" borderId="30" xfId="0" applyFont="1" applyFill="1" applyBorder="1" applyAlignment="1">
      <alignment horizontal="right" vertical="center"/>
    </xf>
    <xf numFmtId="0" fontId="10" fillId="4" borderId="31" xfId="0" applyFont="1" applyFill="1" applyBorder="1" applyAlignment="1">
      <alignment horizontal="right" vertical="center"/>
    </xf>
    <xf numFmtId="0" fontId="11" fillId="4" borderId="32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164" fontId="9" fillId="4" borderId="25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right" vertical="center"/>
    </xf>
    <xf numFmtId="0" fontId="10" fillId="4" borderId="25" xfId="0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218787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zoomScale="55" zoomScaleNormal="55" zoomScaleSheetLayoutView="100" workbookViewId="0">
      <selection activeCell="C6" sqref="C6:H6"/>
    </sheetView>
  </sheetViews>
  <sheetFormatPr defaultColWidth="11.42578125" defaultRowHeight="15"/>
  <cols>
    <col min="1" max="1" width="11.5703125" customWidth="1"/>
    <col min="2" max="2" width="17.85546875" customWidth="1"/>
    <col min="3" max="3" width="12.7109375" customWidth="1"/>
    <col min="4" max="4" width="157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2.42578125" hidden="1" customWidth="1"/>
    <col min="12" max="12" width="25.7109375" customWidth="1"/>
    <col min="13" max="13" width="20.5703125" hidden="1" customWidth="1"/>
    <col min="14" max="14" width="25.7109375" customWidth="1"/>
  </cols>
  <sheetData>
    <row r="1" spans="1:14" ht="45" customHeight="1"/>
    <row r="2" spans="1:14" ht="18.9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30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8.75" customHeight="1">
      <c r="A4" s="31" t="s">
        <v>1</v>
      </c>
      <c r="B4" s="31"/>
      <c r="C4" s="3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8.75" customHeight="1">
      <c r="A6" s="26" t="s">
        <v>2</v>
      </c>
      <c r="B6" s="27"/>
      <c r="C6" s="21" t="s">
        <v>3</v>
      </c>
      <c r="D6" s="22"/>
      <c r="E6" s="22"/>
      <c r="F6" s="22"/>
      <c r="G6" s="22"/>
      <c r="H6" s="23"/>
      <c r="I6" s="27" t="s">
        <v>4</v>
      </c>
      <c r="J6" s="27"/>
      <c r="K6" s="4"/>
      <c r="L6" s="33" t="s">
        <v>5</v>
      </c>
      <c r="M6" s="34"/>
      <c r="N6" s="35"/>
    </row>
    <row r="7" spans="1:14" ht="45" customHeight="1">
      <c r="A7" s="30" t="s">
        <v>6</v>
      </c>
      <c r="B7" s="28"/>
      <c r="C7" s="24"/>
      <c r="D7" s="24"/>
      <c r="E7" s="24"/>
      <c r="F7" s="24"/>
      <c r="G7" s="24"/>
      <c r="H7" s="24"/>
      <c r="I7" s="28" t="s">
        <v>7</v>
      </c>
      <c r="J7" s="28"/>
      <c r="K7" s="5"/>
      <c r="L7" s="36"/>
      <c r="M7" s="36"/>
      <c r="N7" s="37"/>
    </row>
    <row r="8" spans="1:14" ht="45" customHeight="1">
      <c r="A8" s="32" t="s">
        <v>8</v>
      </c>
      <c r="B8" s="29"/>
      <c r="C8" s="25"/>
      <c r="D8" s="25"/>
      <c r="E8" s="25"/>
      <c r="F8" s="25"/>
      <c r="G8" s="25"/>
      <c r="H8" s="25"/>
      <c r="I8" s="29" t="s">
        <v>9</v>
      </c>
      <c r="J8" s="29"/>
      <c r="K8" s="6"/>
      <c r="L8" s="25"/>
      <c r="M8" s="25"/>
      <c r="N8" s="38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>
      <c r="A10" s="18" t="s">
        <v>10</v>
      </c>
      <c r="B10" s="47" t="s">
        <v>11</v>
      </c>
      <c r="C10" s="47"/>
      <c r="D10" s="47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140.25" customHeight="1">
      <c r="A11" s="14">
        <v>1</v>
      </c>
      <c r="B11" s="45" t="s">
        <v>20</v>
      </c>
      <c r="C11" s="46"/>
      <c r="D11" s="46"/>
      <c r="E11" s="17"/>
      <c r="F11" s="14" t="s">
        <v>21</v>
      </c>
      <c r="G11" s="14">
        <v>7730</v>
      </c>
      <c r="H11" s="15"/>
      <c r="I11" s="16"/>
      <c r="J11" s="19">
        <f>H11*I11</f>
        <v>0</v>
      </c>
      <c r="K11" s="14">
        <f>G11*J11</f>
        <v>0</v>
      </c>
      <c r="L11" s="19">
        <f>H11+J11</f>
        <v>0</v>
      </c>
      <c r="M11" s="14">
        <f>G11*H11</f>
        <v>0</v>
      </c>
      <c r="N11" s="19">
        <f>G11*L11</f>
        <v>0</v>
      </c>
    </row>
    <row r="12" spans="1:14" ht="108" customHeight="1">
      <c r="A12" s="14">
        <v>2</v>
      </c>
      <c r="B12" s="45" t="s">
        <v>22</v>
      </c>
      <c r="C12" s="46"/>
      <c r="D12" s="46"/>
      <c r="E12" s="17"/>
      <c r="F12" s="14" t="s">
        <v>21</v>
      </c>
      <c r="G12" s="14">
        <v>1300</v>
      </c>
      <c r="H12" s="15"/>
      <c r="I12" s="16"/>
      <c r="J12" s="19">
        <f>H12*I12</f>
        <v>0</v>
      </c>
      <c r="K12" s="14">
        <f t="shared" ref="K12" si="0">G12*J12</f>
        <v>0</v>
      </c>
      <c r="L12" s="19">
        <f t="shared" ref="L12" si="1">H12+J12</f>
        <v>0</v>
      </c>
      <c r="M12" s="14">
        <f t="shared" ref="M12" si="2">G12*H12</f>
        <v>0</v>
      </c>
      <c r="N12" s="19">
        <f t="shared" ref="N12" si="3">G12*L12</f>
        <v>0</v>
      </c>
    </row>
    <row r="13" spans="1:14" ht="33.75" customHeight="1">
      <c r="A13" s="42" t="s">
        <v>23</v>
      </c>
      <c r="B13" s="43"/>
      <c r="C13" s="43"/>
      <c r="D13" s="43"/>
      <c r="E13" s="43"/>
      <c r="F13" s="43"/>
      <c r="G13" s="43"/>
      <c r="H13" s="43"/>
      <c r="I13" s="43"/>
      <c r="J13" s="44"/>
      <c r="K13" s="11"/>
      <c r="L13" s="39">
        <f>SUM(M11:M12)</f>
        <v>0</v>
      </c>
      <c r="M13" s="40"/>
      <c r="N13" s="41"/>
    </row>
    <row r="14" spans="1:14" ht="27.75" customHeight="1">
      <c r="A14" s="67" t="s">
        <v>24</v>
      </c>
      <c r="B14" s="68"/>
      <c r="C14" s="68"/>
      <c r="D14" s="68"/>
      <c r="E14" s="68"/>
      <c r="F14" s="68"/>
      <c r="G14" s="68"/>
      <c r="H14" s="68"/>
      <c r="I14" s="68"/>
      <c r="J14" s="68"/>
      <c r="K14" s="13"/>
      <c r="L14" s="65">
        <f>SUM(K11:K12)</f>
        <v>0</v>
      </c>
      <c r="M14" s="65"/>
      <c r="N14" s="66"/>
    </row>
    <row r="15" spans="1:14" s="2" customFormat="1" ht="69" customHeight="1">
      <c r="A15" s="57" t="s">
        <v>25</v>
      </c>
      <c r="B15" s="58"/>
      <c r="C15" s="58"/>
      <c r="D15" s="58"/>
      <c r="E15" s="54"/>
      <c r="F15" s="55"/>
      <c r="G15" s="55"/>
      <c r="H15" s="56"/>
      <c r="I15" s="72" t="s">
        <v>26</v>
      </c>
      <c r="J15" s="73"/>
      <c r="K15" s="12"/>
      <c r="L15" s="69">
        <f>L13+L14</f>
        <v>0</v>
      </c>
      <c r="M15" s="70"/>
      <c r="N15" s="71"/>
    </row>
    <row r="16" spans="1:14" ht="15" customHeight="1">
      <c r="A16" s="59" t="s">
        <v>27</v>
      </c>
      <c r="B16" s="60"/>
      <c r="C16" s="60"/>
      <c r="D16" s="60"/>
      <c r="E16" s="60"/>
      <c r="F16" s="60"/>
      <c r="G16" s="60"/>
      <c r="H16" s="60"/>
      <c r="I16" s="48" t="s">
        <v>28</v>
      </c>
      <c r="J16" s="48"/>
      <c r="K16" s="48"/>
      <c r="L16" s="48"/>
      <c r="M16" s="48"/>
      <c r="N16" s="49"/>
    </row>
    <row r="17" spans="1:14" ht="15" customHeight="1">
      <c r="A17" s="61"/>
      <c r="B17" s="62"/>
      <c r="C17" s="62"/>
      <c r="D17" s="62"/>
      <c r="E17" s="62"/>
      <c r="F17" s="62"/>
      <c r="G17" s="62"/>
      <c r="H17" s="62"/>
      <c r="I17" s="50"/>
      <c r="J17" s="50"/>
      <c r="K17" s="50"/>
      <c r="L17" s="50"/>
      <c r="M17" s="50"/>
      <c r="N17" s="51"/>
    </row>
    <row r="18" spans="1:14" ht="15" customHeight="1">
      <c r="A18" s="61"/>
      <c r="B18" s="62"/>
      <c r="C18" s="62"/>
      <c r="D18" s="62"/>
      <c r="E18" s="62"/>
      <c r="F18" s="62"/>
      <c r="G18" s="62"/>
      <c r="H18" s="62"/>
      <c r="I18" s="50"/>
      <c r="J18" s="50"/>
      <c r="K18" s="50"/>
      <c r="L18" s="50"/>
      <c r="M18" s="50"/>
      <c r="N18" s="51"/>
    </row>
    <row r="19" spans="1:14" ht="15" customHeight="1">
      <c r="A19" s="61"/>
      <c r="B19" s="62"/>
      <c r="C19" s="62"/>
      <c r="D19" s="62"/>
      <c r="E19" s="62"/>
      <c r="F19" s="62"/>
      <c r="G19" s="62"/>
      <c r="H19" s="62"/>
      <c r="I19" s="50"/>
      <c r="J19" s="50"/>
      <c r="K19" s="50"/>
      <c r="L19" s="50"/>
      <c r="M19" s="50"/>
      <c r="N19" s="51"/>
    </row>
    <row r="20" spans="1:14" ht="15" customHeight="1">
      <c r="A20" s="63"/>
      <c r="B20" s="64"/>
      <c r="C20" s="64"/>
      <c r="D20" s="64"/>
      <c r="E20" s="64"/>
      <c r="F20" s="64"/>
      <c r="G20" s="64"/>
      <c r="H20" s="64"/>
      <c r="I20" s="52"/>
      <c r="J20" s="52"/>
      <c r="K20" s="52"/>
      <c r="L20" s="52"/>
      <c r="M20" s="52"/>
      <c r="N20" s="53"/>
    </row>
  </sheetData>
  <mergeCells count="27">
    <mergeCell ref="L13:N13"/>
    <mergeCell ref="A13:J13"/>
    <mergeCell ref="B11:D11"/>
    <mergeCell ref="B10:D10"/>
    <mergeCell ref="I16:N20"/>
    <mergeCell ref="E15:H15"/>
    <mergeCell ref="A15:D15"/>
    <mergeCell ref="A16:H20"/>
    <mergeCell ref="L14:N14"/>
    <mergeCell ref="A14:J14"/>
    <mergeCell ref="L15:N15"/>
    <mergeCell ref="I15:J15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1:H12 I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0F88D-C885-4A82-9EF3-A36C4972237B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2025-04-28T13:46:07Z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