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188 ADQ. E INSTALACIÓN DE CORTINAS EN DIVERSAS LOCALIDADES DEL PODER JUDICIAL/Editable/Anexos/"/>
    </mc:Choice>
  </mc:AlternateContent>
  <xr:revisionPtr revIDLastSave="295" documentId="11_937240C7230D6FFD121CFC24445FAB4BBE1E93F5" xr6:coauthVersionLast="47" xr6:coauthVersionMax="47" xr10:uidLastSave="{0A229578-047E-43E7-A901-61D664DACE86}"/>
  <bookViews>
    <workbookView xWindow="-120" yWindow="-120" windowWidth="20730" windowHeight="11160" xr2:uid="{00000000-000D-0000-FFFF-FFFF00000000}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5" l="1"/>
  <c r="J46" i="5"/>
  <c r="L46" i="5" s="1"/>
  <c r="N46" i="5" s="1"/>
  <c r="M78" i="5"/>
  <c r="J78" i="5"/>
  <c r="M77" i="5"/>
  <c r="J77" i="5"/>
  <c r="M70" i="5"/>
  <c r="J70" i="5"/>
  <c r="K70" i="5" s="1"/>
  <c r="M69" i="5"/>
  <c r="J69" i="5"/>
  <c r="K69" i="5" s="1"/>
  <c r="M68" i="5"/>
  <c r="J68" i="5"/>
  <c r="L68" i="5" s="1"/>
  <c r="N68" i="5" s="1"/>
  <c r="M67" i="5"/>
  <c r="J67" i="5"/>
  <c r="L67" i="5" s="1"/>
  <c r="N67" i="5" s="1"/>
  <c r="M66" i="5"/>
  <c r="J66" i="5"/>
  <c r="K66" i="5" s="1"/>
  <c r="M65" i="5"/>
  <c r="J65" i="5"/>
  <c r="K65" i="5" s="1"/>
  <c r="M64" i="5"/>
  <c r="J64" i="5"/>
  <c r="L64" i="5" s="1"/>
  <c r="N64" i="5" s="1"/>
  <c r="M63" i="5"/>
  <c r="J63" i="5"/>
  <c r="L63" i="5" s="1"/>
  <c r="N63" i="5" s="1"/>
  <c r="M74" i="5"/>
  <c r="J74" i="5"/>
  <c r="L74" i="5" s="1"/>
  <c r="N74" i="5" s="1"/>
  <c r="M72" i="5"/>
  <c r="J72" i="5"/>
  <c r="L72" i="5" s="1"/>
  <c r="N72" i="5" s="1"/>
  <c r="M71" i="5"/>
  <c r="J71" i="5"/>
  <c r="L71" i="5" s="1"/>
  <c r="N71" i="5" s="1"/>
  <c r="J75" i="5"/>
  <c r="K75" i="5" s="1"/>
  <c r="M75" i="5"/>
  <c r="J79" i="5"/>
  <c r="L79" i="5" s="1"/>
  <c r="N79" i="5" s="1"/>
  <c r="M79" i="5"/>
  <c r="J80" i="5"/>
  <c r="K80" i="5" s="1"/>
  <c r="M80" i="5"/>
  <c r="M62" i="5"/>
  <c r="J62" i="5"/>
  <c r="K62" i="5" s="1"/>
  <c r="M57" i="5"/>
  <c r="J57" i="5"/>
  <c r="L57" i="5" s="1"/>
  <c r="N57" i="5" s="1"/>
  <c r="M56" i="5"/>
  <c r="J56" i="5"/>
  <c r="K56" i="5" s="1"/>
  <c r="M55" i="5"/>
  <c r="J55" i="5"/>
  <c r="L55" i="5" s="1"/>
  <c r="N55" i="5" s="1"/>
  <c r="M54" i="5"/>
  <c r="J54" i="5"/>
  <c r="L54" i="5" s="1"/>
  <c r="N54" i="5" s="1"/>
  <c r="M49" i="5"/>
  <c r="J49" i="5"/>
  <c r="L49" i="5" s="1"/>
  <c r="N49" i="5" s="1"/>
  <c r="M48" i="5"/>
  <c r="J48" i="5"/>
  <c r="K48" i="5" s="1"/>
  <c r="M47" i="5"/>
  <c r="J47" i="5"/>
  <c r="L47" i="5" s="1"/>
  <c r="N47" i="5" s="1"/>
  <c r="M45" i="5"/>
  <c r="J45" i="5"/>
  <c r="L45" i="5" s="1"/>
  <c r="N45" i="5" s="1"/>
  <c r="M44" i="5"/>
  <c r="J44" i="5"/>
  <c r="K44" i="5" s="1"/>
  <c r="M43" i="5"/>
  <c r="J43" i="5"/>
  <c r="L43" i="5" s="1"/>
  <c r="N43" i="5" s="1"/>
  <c r="M42" i="5"/>
  <c r="J42" i="5"/>
  <c r="L42" i="5" s="1"/>
  <c r="N42" i="5" s="1"/>
  <c r="M58" i="5"/>
  <c r="J58" i="5"/>
  <c r="L58" i="5" s="1"/>
  <c r="N58" i="5" s="1"/>
  <c r="M52" i="5"/>
  <c r="J52" i="5"/>
  <c r="K52" i="5" s="1"/>
  <c r="M50" i="5"/>
  <c r="J50" i="5"/>
  <c r="K50" i="5" s="1"/>
  <c r="M60" i="5"/>
  <c r="J60" i="5"/>
  <c r="L60" i="5" s="1"/>
  <c r="N60" i="5" s="1"/>
  <c r="M59" i="5"/>
  <c r="J59" i="5"/>
  <c r="K59" i="5" s="1"/>
  <c r="M61" i="5"/>
  <c r="J61" i="5"/>
  <c r="L61" i="5" s="1"/>
  <c r="N61" i="5" s="1"/>
  <c r="M20" i="5"/>
  <c r="J20" i="5"/>
  <c r="K20" i="5" s="1"/>
  <c r="K77" i="5" l="1"/>
  <c r="L77" i="5"/>
  <c r="N77" i="5" s="1"/>
  <c r="K78" i="5"/>
  <c r="L78" i="5"/>
  <c r="N78" i="5" s="1"/>
  <c r="L66" i="5"/>
  <c r="N66" i="5" s="1"/>
  <c r="K46" i="5"/>
  <c r="L70" i="5"/>
  <c r="N70" i="5" s="1"/>
  <c r="L69" i="5"/>
  <c r="N69" i="5" s="1"/>
  <c r="L65" i="5"/>
  <c r="N65" i="5" s="1"/>
  <c r="K74" i="5"/>
  <c r="K63" i="5"/>
  <c r="K67" i="5"/>
  <c r="L75" i="5"/>
  <c r="N75" i="5" s="1"/>
  <c r="K64" i="5"/>
  <c r="K68" i="5"/>
  <c r="K79" i="5"/>
  <c r="K71" i="5"/>
  <c r="L62" i="5"/>
  <c r="N62" i="5" s="1"/>
  <c r="L80" i="5"/>
  <c r="N80" i="5" s="1"/>
  <c r="K72" i="5"/>
  <c r="K57" i="5"/>
  <c r="L56" i="5"/>
  <c r="N56" i="5" s="1"/>
  <c r="K54" i="5"/>
  <c r="K55" i="5"/>
  <c r="K49" i="5"/>
  <c r="K45" i="5"/>
  <c r="L48" i="5"/>
  <c r="N48" i="5" s="1"/>
  <c r="L44" i="5"/>
  <c r="N44" i="5" s="1"/>
  <c r="K58" i="5"/>
  <c r="K42" i="5"/>
  <c r="L52" i="5"/>
  <c r="N52" i="5" s="1"/>
  <c r="K43" i="5"/>
  <c r="K47" i="5"/>
  <c r="K60" i="5"/>
  <c r="L59" i="5"/>
  <c r="N59" i="5" s="1"/>
  <c r="L50" i="5"/>
  <c r="N50" i="5" s="1"/>
  <c r="K61" i="5"/>
  <c r="L20" i="5"/>
  <c r="N20" i="5" s="1"/>
  <c r="J14" i="5"/>
  <c r="L14" i="5" s="1"/>
  <c r="N14" i="5" s="1"/>
  <c r="M26" i="5"/>
  <c r="J26" i="5"/>
  <c r="L26" i="5" s="1"/>
  <c r="N26" i="5" s="1"/>
  <c r="M25" i="5"/>
  <c r="J25" i="5"/>
  <c r="K25" i="5" s="1"/>
  <c r="M24" i="5"/>
  <c r="J24" i="5"/>
  <c r="L24" i="5" s="1"/>
  <c r="N24" i="5" s="1"/>
  <c r="M23" i="5"/>
  <c r="J23" i="5"/>
  <c r="L23" i="5" s="1"/>
  <c r="N23" i="5" s="1"/>
  <c r="M22" i="5"/>
  <c r="J22" i="5"/>
  <c r="K22" i="5" s="1"/>
  <c r="M21" i="5"/>
  <c r="J21" i="5"/>
  <c r="K21" i="5" s="1"/>
  <c r="M19" i="5"/>
  <c r="J19" i="5"/>
  <c r="L19" i="5" s="1"/>
  <c r="N19" i="5" s="1"/>
  <c r="M18" i="5"/>
  <c r="J18" i="5"/>
  <c r="K18" i="5" s="1"/>
  <c r="M17" i="5"/>
  <c r="J17" i="5"/>
  <c r="L17" i="5" s="1"/>
  <c r="N17" i="5" s="1"/>
  <c r="M16" i="5"/>
  <c r="J16" i="5"/>
  <c r="K16" i="5" s="1"/>
  <c r="M15" i="5"/>
  <c r="J15" i="5"/>
  <c r="L15" i="5" s="1"/>
  <c r="N15" i="5" s="1"/>
  <c r="M14" i="5"/>
  <c r="M13" i="5"/>
  <c r="J13" i="5"/>
  <c r="L13" i="5" s="1"/>
  <c r="N13" i="5" s="1"/>
  <c r="M34" i="5"/>
  <c r="J34" i="5"/>
  <c r="L34" i="5" s="1"/>
  <c r="N34" i="5" s="1"/>
  <c r="M33" i="5"/>
  <c r="J33" i="5"/>
  <c r="K33" i="5" s="1"/>
  <c r="M32" i="5"/>
  <c r="J32" i="5"/>
  <c r="L32" i="5" s="1"/>
  <c r="N32" i="5" s="1"/>
  <c r="M31" i="5"/>
  <c r="J31" i="5"/>
  <c r="K31" i="5" s="1"/>
  <c r="M30" i="5"/>
  <c r="J30" i="5"/>
  <c r="L30" i="5" s="1"/>
  <c r="N30" i="5" s="1"/>
  <c r="M29" i="5"/>
  <c r="J29" i="5"/>
  <c r="K29" i="5" s="1"/>
  <c r="M28" i="5"/>
  <c r="J28" i="5"/>
  <c r="L28" i="5" s="1"/>
  <c r="N28" i="5" s="1"/>
  <c r="M27" i="5"/>
  <c r="J27" i="5"/>
  <c r="L27" i="5" s="1"/>
  <c r="N27" i="5" s="1"/>
  <c r="M38" i="5"/>
  <c r="J38" i="5"/>
  <c r="K38" i="5" s="1"/>
  <c r="M37" i="5"/>
  <c r="J37" i="5"/>
  <c r="K37" i="5" s="1"/>
  <c r="M36" i="5"/>
  <c r="J36" i="5"/>
  <c r="L36" i="5" s="1"/>
  <c r="N36" i="5" s="1"/>
  <c r="M35" i="5"/>
  <c r="J35" i="5"/>
  <c r="L35" i="5" s="1"/>
  <c r="N35" i="5" s="1"/>
  <c r="M40" i="5"/>
  <c r="J40" i="5"/>
  <c r="K40" i="5" s="1"/>
  <c r="M39" i="5"/>
  <c r="J39" i="5"/>
  <c r="K39" i="5" s="1"/>
  <c r="M41" i="5"/>
  <c r="J41" i="5"/>
  <c r="K41" i="5" s="1"/>
  <c r="L81" i="5" l="1"/>
  <c r="K19" i="5"/>
  <c r="L21" i="5"/>
  <c r="N21" i="5" s="1"/>
  <c r="L22" i="5"/>
  <c r="N22" i="5" s="1"/>
  <c r="K15" i="5"/>
  <c r="L18" i="5"/>
  <c r="N18" i="5" s="1"/>
  <c r="L29" i="5"/>
  <c r="N29" i="5" s="1"/>
  <c r="K14" i="5"/>
  <c r="K26" i="5"/>
  <c r="L25" i="5"/>
  <c r="N25" i="5" s="1"/>
  <c r="K34" i="5"/>
  <c r="K23" i="5"/>
  <c r="K30" i="5"/>
  <c r="L33" i="5"/>
  <c r="N33" i="5" s="1"/>
  <c r="K13" i="5"/>
  <c r="L16" i="5"/>
  <c r="N16" i="5" s="1"/>
  <c r="K17" i="5"/>
  <c r="K24" i="5"/>
  <c r="K27" i="5"/>
  <c r="L37" i="5"/>
  <c r="N37" i="5" s="1"/>
  <c r="L38" i="5"/>
  <c r="N38" i="5" s="1"/>
  <c r="K28" i="5"/>
  <c r="L31" i="5"/>
  <c r="N31" i="5" s="1"/>
  <c r="K32" i="5"/>
  <c r="K35" i="5"/>
  <c r="L39" i="5"/>
  <c r="N39" i="5" s="1"/>
  <c r="L40" i="5"/>
  <c r="N40" i="5" s="1"/>
  <c r="K36" i="5"/>
  <c r="L41" i="5"/>
  <c r="N41" i="5" s="1"/>
  <c r="L82" i="5" l="1"/>
  <c r="L84" i="5"/>
</calcChain>
</file>

<file path=xl/sharedStrings.xml><?xml version="1.0" encoding="utf-8"?>
<sst xmlns="http://schemas.openxmlformats.org/spreadsheetml/2006/main" count="208" uniqueCount="118">
  <si>
    <t>OFERTA ECONÓMICA</t>
  </si>
  <si>
    <t>SNCC.F.033-OFERTA ECONÓMICA</t>
  </si>
  <si>
    <t>Título del Proceso:</t>
  </si>
  <si>
    <t>ADQUISICIÓN E INSTALACIÓN DE CORTINAS EN DISTINTAS DEPENDENCIAS DEL PODER JUDICIAL</t>
  </si>
  <si>
    <t>No. Expediente:</t>
  </si>
  <si>
    <t>CM-2023-188</t>
  </si>
  <si>
    <t>Nombre del Oferente:</t>
  </si>
  <si>
    <t>RNC/Cédula:</t>
  </si>
  <si>
    <t>Fecha:</t>
  </si>
  <si>
    <t>RPE:</t>
  </si>
  <si>
    <t>Lote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</si>
  <si>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</si>
  <si>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</si>
  <si>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</si>
  <si>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</si>
  <si>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</si>
  <si>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</si>
  <si>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</si>
  <si>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</si>
  <si>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</si>
  <si>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Cortinas black-out, color crema claro para el Palacio de Justicia de Santiago
Especificaciones: 
Roller 38 RM, Screen. con una resistencia a la luz del material debe ser grado ≥ 5
Tela Screen 70%pvc y 30 % PES (poliéster)</t>
  </si>
  <si>
    <t>Despacho de la Magistrada Marcelina medida 95"x75"</t>
  </si>
  <si>
    <t>UNIDAD</t>
  </si>
  <si>
    <t>Salon de deliberaciones medida 98"x60"</t>
  </si>
  <si>
    <t>2da Sala de la Corte (Antigua 7ma. Sala) medida 72"x70"</t>
  </si>
  <si>
    <t>2da Sala de la Corte (Antigua 7ma. Sala) medida 72"x72"</t>
  </si>
  <si>
    <t>2da Sala de la Corte (Antigua 7ma. Sala) medida 84"x72"</t>
  </si>
  <si>
    <t>2da Sala de la Corte (Antigua 7ma. Sala) medida 29"x72"</t>
  </si>
  <si>
    <t>2da Sala de la Corte (Antigua 7ma. Sala) medida 39"x72"</t>
  </si>
  <si>
    <t>2da. Sala de la Corte (Antigua 7ma. Sala) medida 72"x102"</t>
  </si>
  <si>
    <t>Abogada Ayudante Despacho Laboral, medida 100"x55"</t>
  </si>
  <si>
    <t>Despacho Laboral Recepción, medida 100"x80"</t>
  </si>
  <si>
    <t>Juzgado de Paz de la 1era. medida 133"x100"</t>
  </si>
  <si>
    <t>Juzgado de Paz de la 1era. medida 63"x100"</t>
  </si>
  <si>
    <t>Juzgado de Paz de la 1era. archivo, medida 90"x100"</t>
  </si>
  <si>
    <t>Juzgado de Paz de la 1era. comedor, medida 88"x100"</t>
  </si>
  <si>
    <t>Juzgado de Paz de la 1era. oficina juez, medida 94"x75"</t>
  </si>
  <si>
    <t>Tribunal 7ma Sala de Familia, medida 100"x60"</t>
  </si>
  <si>
    <t>Tribunal 7ma Sala de Familia archivo, medida 90"x65"</t>
  </si>
  <si>
    <t>Salón de Audiencias 2do Tribunal Colegiado, medida 93"x95"</t>
  </si>
  <si>
    <t>Salón de Audiencias 2do Tribunal Colegiado, medida 92"x95"</t>
  </si>
  <si>
    <t>Salón de Audiencias 2do Tribunal Colegiado, medida 94"x95"</t>
  </si>
  <si>
    <t>2do Tribunal Colegiado Oficina Juez, medida: 95"x72"</t>
  </si>
  <si>
    <t>4to. Tribunal Colegiado, medida 102"x94"</t>
  </si>
  <si>
    <t>4to. Tribunal Colegiado, medida 162"x100"</t>
  </si>
  <si>
    <t>4to. Tribunal Colegiado, medida 128"x100"</t>
  </si>
  <si>
    <t>1er. Tribunal Colegiado, medida 95"x90"</t>
  </si>
  <si>
    <t>Juzgado de Paz de Tránsito, 64"x91"</t>
  </si>
  <si>
    <t>Juzgado de Paz de Tránsito, 85"x91"</t>
  </si>
  <si>
    <t>Oficina Juez Coordinador medida 100"x72"</t>
  </si>
  <si>
    <t>Oficina Inspectoría Judicial, medida 117"x75"</t>
  </si>
  <si>
    <t>Secretaría Laboral, medida 95"x100"</t>
  </si>
  <si>
    <t>Secretaría Laboral, medida 90"x104"</t>
  </si>
  <si>
    <t>Secretaría Laboral, medida 100"x75"</t>
  </si>
  <si>
    <t>Secretaría Laboral, medida 90"x100"</t>
  </si>
  <si>
    <t>Secretaría Laboral, medida 100"x72"</t>
  </si>
  <si>
    <t>Biblioteca (Antigua Administración) medida 126"x75"</t>
  </si>
  <si>
    <t>Biblioteca (Antigua Administración) medida 105"x100"</t>
  </si>
  <si>
    <t>Biblioteca (Antigua Administración) medida 100"x94"</t>
  </si>
  <si>
    <t>Biblioteca (Antigua Administración) medida 117"x75"</t>
  </si>
  <si>
    <t>Cortinas black-out, color gris para el Palacio de Justicia de Monseñor Nouel, Bonao
Especificaciones: 
Roller 38 RM, Screen. con una resistencia a la luz del material debe ser grado ≥ 5
Tela Screen 70%pvc y 30 % PES (poliéster)</t>
  </si>
  <si>
    <t>Corte de Trabajo (Mag. Marcelina), medida 73"x78"</t>
  </si>
  <si>
    <t>Cortinas black-out, color crema claro para el Palacio de Justicia de Mao
Especificaciones: 
Roller 38 RM, Screen. con una resistencia a la luz del material debe ser grado ≥ 5
Tela Screen 70%pvc y 30 % PES (poliéster)</t>
  </si>
  <si>
    <t>Área de Oficinista del Juzgado de Paz, medida 66"x76"</t>
  </si>
  <si>
    <t>Área de Oficinista del Juzgado de Paz, medida 66"x80"</t>
  </si>
  <si>
    <t>Juez del Juzgado de Paz medida 66"x75"</t>
  </si>
  <si>
    <t>Juez del Juzgado de Paz medida 66"x77"</t>
  </si>
  <si>
    <t>Juez del Juzgado de Paz medida 66"x32"</t>
  </si>
  <si>
    <t>Secretaria y Oficinistas Despacho Penal, medida 66"x76"</t>
  </si>
  <si>
    <t>Juez de la Instrucción del Despacho Penal, medida 66"x75"</t>
  </si>
  <si>
    <t>Juez de la Instrucción del Despacho Penal, medida 66"x74"</t>
  </si>
  <si>
    <t>Juez Presidente del Tribunal Colegiado, medida 66"x76"</t>
  </si>
  <si>
    <t>Sala de Jueces del Tribunal Colegiado, medida 66"x71"</t>
  </si>
  <si>
    <t>Sala de Jueces del Tribunal Colegiado, medida 21"x31"</t>
  </si>
  <si>
    <t>Sala de Jueces del Tribunal Colegiado, medida 66"x29"</t>
  </si>
  <si>
    <t>Despacho de Juez del Juzgado de Trabajo, medida 66"x75"</t>
  </si>
  <si>
    <t>Área de Secretaria de la Oficina Administrativa, medida 66"x75"</t>
  </si>
  <si>
    <t>Oficina del Encargado Administrativo, medida 66"x75"</t>
  </si>
  <si>
    <t>Escalera 2do. Nivel, medida 125"x187"</t>
  </si>
  <si>
    <t>Área de archivo Central, medida 73"x40"</t>
  </si>
  <si>
    <t>Área de tecnología, medida 76"x80"</t>
  </si>
  <si>
    <t>Área de cocina, medida 76"X77"</t>
  </si>
  <si>
    <t>Cortinas black-out, color gris para el Palacio de Justicia de San Francisco de Macorís
Especificaciones: 
Roller 38 RM, Screen. con una resistencia a la luz del material debe ser grado ≥ 5
Tela Screen 70%pvc y 30 % PES (poliéster)</t>
  </si>
  <si>
    <t>Oficina de Atención al Usuario, medida 158"x69"</t>
  </si>
  <si>
    <t>Juez Atención Permanente, medida 128"X69"</t>
  </si>
  <si>
    <t>Cortinas roller sunscreen, color gris para el Palacio de Justicia de Santiago Rodríguez
Especificaciones: 
Roller 38 RM, Screen. con una resistencia a la luz del material debe ser grado ≥ 5
Tela Screen 70%pvc y 30 % PES (poliéster)</t>
  </si>
  <si>
    <t>Sala de Audiencias 1ra Instancia, medida 78"X98"</t>
  </si>
  <si>
    <t>Sala de Audiencias 1ra Instancia, medida 159"X98"</t>
  </si>
  <si>
    <t>Sala de Audiencias Juzgado de Paz/Insrucción  78"X98"</t>
  </si>
  <si>
    <t>Sala de Audiencias Juzgado de Paz/Insrucción  159"X98"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</si>
  <si>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</si>
  <si>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</si>
  <si>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</si>
  <si>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</si>
  <si>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</si>
  <si>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</si>
  <si>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rPr>
        <b/>
        <sz val="8"/>
        <rFont val="Times New Roman"/>
        <family val="1"/>
      </rPr>
      <t>CANTIDAD</t>
    </r>
  </si>
  <si>
    <r>
      <rPr>
        <b/>
        <sz val="8"/>
        <rFont val="Times New Roman"/>
        <family val="1"/>
      </rPr>
      <t>DESCRIPCIÓN</t>
    </r>
  </si>
  <si>
    <r>
      <rPr>
        <b/>
        <sz val="8"/>
        <rFont val="Times New Roman"/>
        <family val="1"/>
      </rPr>
      <t>UNIDAD DE MEDIDA</t>
    </r>
  </si>
  <si>
    <r>
      <rPr>
        <sz val="8"/>
        <rFont val="Calibri"/>
        <family val="1"/>
      </rPr>
      <t>BANDA ELASTICA NO. 18, CAJITA DE 100 UNIDADES. EMPAQUE: CAJA CONTENIENDO 100 CAJITAS.</t>
    </r>
  </si>
  <si>
    <r>
      <rPr>
        <sz val="8"/>
        <rFont val="Calibri"/>
        <family val="1"/>
      </rPr>
      <t>CAJA</t>
    </r>
  </si>
  <si>
    <r>
      <rPr>
        <sz val="8"/>
        <rFont val="Calibri"/>
        <family val="1"/>
      </rPr>
      <t>BOLIGRAFOS, 034 MEDIUM, PUNTO MEDIO DE 034MM (MILIMETROS) CUERPO COLOR AZUL, PRESENTACION EN CAJA DE 12/1</t>
    </r>
  </si>
  <si>
    <r>
      <rPr>
        <sz val="8"/>
        <rFont val="Calibri"/>
        <family val="1"/>
      </rPr>
      <t>UNIDAD</t>
    </r>
  </si>
  <si>
    <r>
      <rPr>
        <sz val="8"/>
        <rFont val="Calibri"/>
        <family val="1"/>
      </rPr>
      <t>LAPICES DE CARBON, EN MADERA, HB2, o NO. 2, PRESENTACIÓN: CAJA DE 12 UNIDADES.  EMPAQUE SECUNDARIO: CAJAS DE 12 CAJITAS.</t>
    </r>
  </si>
  <si>
    <r>
      <rPr>
        <sz val="8"/>
        <rFont val="Calibri"/>
        <family val="1"/>
      </rPr>
      <t>CERA PARA CONTAR, NO TOXICO, ANTIBACTERIANA, ENVASE PLÁSTICO DE  14 GRAMOS.</t>
    </r>
  </si>
  <si>
    <r>
      <rPr>
        <sz val="8"/>
        <rFont val="Calibri"/>
        <family val="1"/>
      </rPr>
      <t>FELPAS FINAS DE PUNTA REDONDA (0.7 MM) TINTA AZUL, CAJITA CON 12 UNIDADES)</t>
    </r>
  </si>
  <si>
    <r>
      <rPr>
        <sz val="8"/>
        <rFont val="Calibri"/>
        <family val="1"/>
      </rPr>
      <t>PAPEL TERMICO, TAMAÑO 3 1/8´´X 150 METROS PRESENTACION: DE 1 UNIDAD. EMPAQUE: EN CAJA DE 50 UNIDAD.</t>
    </r>
  </si>
  <si>
    <r>
      <rPr>
        <sz val="8"/>
        <rFont val="Calibri"/>
        <family val="1"/>
      </rPr>
      <t xml:space="preserve">PERFORADORA DE 2 HOYOS CON UNA SOLA OPERACIÓN PERFORA HASTA 10 A 20 HOJAS PRESENTACIÓN EN COLOR NEGRO. ESTRUCTURA TOTALMENTE METÁLICA. REGLA INDICADORA PARA UNA PERFECTA UBICACIÓN DE LOS DOCUMENTOS A PERFORAR. DEPÓSITO PARA
</t>
    </r>
    <r>
      <rPr>
        <sz val="8"/>
        <rFont val="Calibri"/>
        <family val="1"/>
      </rPr>
      <t>ALMACENAR EL PAPEL PERFORADO.</t>
    </r>
  </si>
  <si>
    <r>
      <rPr>
        <sz val="8"/>
        <rFont val="Calibri"/>
        <family val="1"/>
      </rPr>
      <t>SOBRES MANILA, PAPEL GRUESO, TAMAÑO 10´´X 13´´(PULGADAS), SOLAPA ENGOMADA, PRESENTACION: EN EMPAQUE DE CAJA DE 500/1 UNIDADES.</t>
    </r>
  </si>
  <si>
    <r>
      <rPr>
        <sz val="8"/>
        <rFont val="Calibri"/>
        <family val="1"/>
      </rPr>
      <t>LIBRETA RAYADA 8 1/2 X 11 PULGADAS, IMPORTADA DE 48 A 50 HOJAS, COLOR BLANCA/AMARILLA</t>
    </r>
  </si>
  <si>
    <r>
      <rPr>
        <sz val="8"/>
        <rFont val="Calibri"/>
        <family val="1"/>
      </rPr>
      <t>LIBRETA RAYADA 5 X 8 PULGADAS, IMPORTADA DE 48 A 50 HOJAS, COLOR BLANCA/AMARILLA</t>
    </r>
  </si>
  <si>
    <r>
      <rPr>
        <sz val="8"/>
        <rFont val="Calibri"/>
        <family val="1"/>
      </rPr>
      <t>TABLA DE APOYO 8 /12 X 11 PULGADAS (CON VARIACIÓN POSITIVA DE 1.5 PULAGAS) PLÁSTICAS</t>
    </r>
  </si>
  <si>
    <t>CAJA</t>
  </si>
  <si>
    <r>
      <rPr>
        <sz val="8"/>
        <rFont val="Calibri"/>
        <family val="1"/>
      </rPr>
      <t>REGLA DE 12 PULGADAS, DE PLASTICO, TRANSPARENTE.</t>
    </r>
  </si>
  <si>
    <r>
      <rPr>
        <sz val="11"/>
        <color rgb="FF000000"/>
        <rFont val="Calibri"/>
        <family val="2"/>
        <scheme val="minor"/>
      </rPr>
      <t>DVD</t>
    </r>
    <r>
      <rPr>
        <sz val="8"/>
        <color rgb="FF000000"/>
        <rFont val="Calibri"/>
        <family val="2"/>
      </rPr>
      <t xml:space="preserve">+R DISCO ÓPTICO PARA EL ALMACENAMIENTO DIGITAL DE IMAGEN, SONIDOS Y DATOS, CON CAPACIDAD DE ALMACENAMIENTO DE 4.7 GB </t>
    </r>
    <r>
      <rPr>
        <sz val="11"/>
        <color rgb="FF000000"/>
        <rFont val="Calibri"/>
        <family val="2"/>
        <scheme val="minor"/>
      </rPr>
      <t>(</t>
    </r>
    <r>
      <rPr>
        <sz val="8"/>
        <color rgb="FF000000"/>
        <rFont val="Calibri"/>
        <family val="2"/>
      </rPr>
      <t>GIGA BYTES</t>
    </r>
    <r>
      <rPr>
        <sz val="11"/>
        <color rgb="FF000000"/>
        <rFont val="Calibri"/>
        <family val="2"/>
        <scheme val="minor"/>
      </rPr>
      <t>)</t>
    </r>
    <r>
      <rPr>
        <sz val="8"/>
        <color rgb="FF000000"/>
        <rFont val="Calibri"/>
        <family val="2"/>
      </rPr>
      <t>, HASTA 16X DE VELOCIDAD DE ESCRITURA, CON SOBRE INCLUIDO.</t>
    </r>
  </si>
  <si>
    <r>
      <t>DVD</t>
    </r>
    <r>
      <rPr>
        <sz val="8"/>
        <rFont val="Calibri"/>
        <family val="1"/>
      </rPr>
      <t xml:space="preserve">-R DISCO ÓPTICO PARA EL ALMACENAMIENTO DIGITAL DE IMAGEN, SONIDOS Y DATOS, CON CAPACIDAD D EALMACENAMIENTO DE 4.7 GB </t>
    </r>
    <r>
      <rPr>
        <sz val="8"/>
        <rFont val="Calibri"/>
        <family val="2"/>
      </rPr>
      <t>(</t>
    </r>
    <r>
      <rPr>
        <sz val="8"/>
        <rFont val="Calibri"/>
        <family val="1"/>
      </rPr>
      <t>GIGA BYTES</t>
    </r>
    <r>
      <rPr>
        <sz val="8"/>
        <rFont val="Calibri"/>
        <family val="2"/>
      </rPr>
      <t>)</t>
    </r>
    <r>
      <rPr>
        <sz val="8"/>
        <rFont val="Calibri"/>
        <family val="1"/>
      </rPr>
      <t>, HASTA 16X DE VELOCIDAD DE ESCRITURA, CON SOBRE INCLUIDO</t>
    </r>
  </si>
  <si>
    <r>
      <rPr>
        <sz val="8"/>
        <rFont val="Calibri"/>
        <family val="1"/>
      </rPr>
      <t>PIZARRAS MAGICAS 48 X 96, CON BORDE DE METAL, COLOR BLANCA</t>
    </r>
  </si>
  <si>
    <t>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</si>
</sst>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8"/>
      <name val="Times New Roman"/>
      <family val="1"/>
    </font>
    <font>
      <sz val="8"/>
      <name val="Calibri"/>
      <family val="2"/>
    </font>
    <font>
      <sz val="8"/>
      <name val="Calibri"/>
      <family val="1"/>
    </font>
    <font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Times New Roman"/>
    </font>
    <font>
      <sz val="8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A6A6A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13" fillId="2" borderId="1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vertical="center"/>
      <protection locked="0"/>
    </xf>
    <xf numFmtId="9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4" borderId="1" xfId="0" applyNumberFormat="1" applyFont="1" applyFill="1" applyBorder="1" applyAlignment="1">
      <alignment vertical="center"/>
    </xf>
    <xf numFmtId="0" fontId="15" fillId="6" borderId="23" xfId="0" applyFont="1" applyFill="1" applyBorder="1" applyAlignment="1">
      <alignment horizontal="center" vertical="top" wrapText="1"/>
    </xf>
    <xf numFmtId="0" fontId="15" fillId="6" borderId="23" xfId="0" applyFont="1" applyFill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 indent="2"/>
    </xf>
    <xf numFmtId="0" fontId="16" fillId="0" borderId="23" xfId="0" applyFont="1" applyBorder="1" applyAlignment="1">
      <alignment horizontal="center" vertical="center" wrapText="1"/>
    </xf>
    <xf numFmtId="3" fontId="18" fillId="0" borderId="23" xfId="0" applyNumberFormat="1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top" wrapText="1"/>
    </xf>
    <xf numFmtId="3" fontId="18" fillId="0" borderId="23" xfId="0" applyNumberFormat="1" applyFont="1" applyBorder="1" applyAlignment="1">
      <alignment horizontal="center" vertical="top" shrinkToFit="1"/>
    </xf>
    <xf numFmtId="1" fontId="18" fillId="0" borderId="23" xfId="0" applyNumberFormat="1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left" vertical="top" wrapText="1"/>
    </xf>
    <xf numFmtId="1" fontId="18" fillId="0" borderId="23" xfId="0" applyNumberFormat="1" applyFont="1" applyBorder="1" applyAlignment="1">
      <alignment horizontal="center" vertical="top" shrinkToFit="1"/>
    </xf>
    <xf numFmtId="0" fontId="0" fillId="0" borderId="23" xfId="0" applyBorder="1" applyAlignment="1">
      <alignment horizontal="center" vertical="top" wrapText="1"/>
    </xf>
    <xf numFmtId="0" fontId="16" fillId="0" borderId="23" xfId="0" applyFont="1" applyBorder="1" applyAlignment="1">
      <alignment horizontal="left" vertical="top" wrapText="1" indent="1"/>
    </xf>
    <xf numFmtId="0" fontId="16" fillId="0" borderId="23" xfId="0" applyFont="1" applyBorder="1" applyAlignment="1">
      <alignment horizontal="left" vertical="center" wrapText="1" indent="1"/>
    </xf>
    <xf numFmtId="0" fontId="20" fillId="0" borderId="23" xfId="0" applyFont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21" fillId="4" borderId="25" xfId="0" applyFont="1" applyFill="1" applyBorder="1" applyAlignment="1">
      <alignment horizontal="left" vertical="center" wrapText="1"/>
    </xf>
    <xf numFmtId="0" fontId="21" fillId="4" borderId="26" xfId="0" applyFont="1" applyFill="1" applyBorder="1" applyAlignment="1">
      <alignment horizontal="left" vertical="center" wrapText="1"/>
    </xf>
    <xf numFmtId="0" fontId="25" fillId="4" borderId="24" xfId="0" applyFont="1" applyFill="1" applyBorder="1" applyAlignment="1">
      <alignment horizontal="left" vertical="center" wrapText="1"/>
    </xf>
    <xf numFmtId="0" fontId="25" fillId="4" borderId="25" xfId="0" applyFont="1" applyFill="1" applyBorder="1" applyAlignment="1">
      <alignment horizontal="left" vertical="center" wrapText="1"/>
    </xf>
    <xf numFmtId="0" fontId="25" fillId="4" borderId="26" xfId="0" applyFont="1" applyFill="1" applyBorder="1" applyAlignment="1">
      <alignment horizontal="left" vertical="center" wrapText="1"/>
    </xf>
    <xf numFmtId="0" fontId="26" fillId="4" borderId="24" xfId="0" applyFont="1" applyFill="1" applyBorder="1" applyAlignment="1">
      <alignment horizontal="left" vertical="center" wrapText="1"/>
    </xf>
    <xf numFmtId="0" fontId="26" fillId="4" borderId="25" xfId="0" applyFont="1" applyFill="1" applyBorder="1" applyAlignment="1">
      <alignment horizontal="left" vertical="center" wrapText="1"/>
    </xf>
    <xf numFmtId="0" fontId="26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24" fillId="4" borderId="24" xfId="0" applyFont="1" applyFill="1" applyBorder="1" applyAlignment="1">
      <alignment horizontal="left" vertical="center" wrapText="1"/>
    </xf>
    <xf numFmtId="0" fontId="23" fillId="4" borderId="24" xfId="0" applyFont="1" applyFill="1" applyBorder="1" applyAlignment="1">
      <alignment horizontal="left" vertical="center" wrapText="1"/>
    </xf>
    <xf numFmtId="0" fontId="23" fillId="4" borderId="25" xfId="0" applyFont="1" applyFill="1" applyBorder="1" applyAlignment="1">
      <alignment horizontal="left" vertical="center" wrapText="1"/>
    </xf>
    <xf numFmtId="0" fontId="23" fillId="4" borderId="26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topLeftCell="A61" zoomScale="40" zoomScaleNormal="40" zoomScaleSheetLayoutView="100" workbookViewId="0">
      <selection activeCell="E25" sqref="E25"/>
    </sheetView>
  </sheetViews>
  <sheetFormatPr baseColWidth="10" defaultColWidth="11.42578125" defaultRowHeight="15" x14ac:dyDescent="0.25"/>
  <cols>
    <col min="1" max="1" width="9.28515625" customWidth="1"/>
    <col min="2" max="2" width="17.85546875" style="14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0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8.75" customHeight="1" x14ac:dyDescent="0.25">
      <c r="A4" s="50" t="s">
        <v>1</v>
      </c>
      <c r="B4" s="50"/>
      <c r="C4" s="50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6" t="s">
        <v>2</v>
      </c>
      <c r="B6" s="47"/>
      <c r="C6" s="41" t="s">
        <v>3</v>
      </c>
      <c r="D6" s="42"/>
      <c r="E6" s="42"/>
      <c r="F6" s="42"/>
      <c r="G6" s="42"/>
      <c r="H6" s="43"/>
      <c r="I6" s="47" t="s">
        <v>4</v>
      </c>
      <c r="J6" s="47"/>
      <c r="K6" s="5"/>
      <c r="L6" s="51" t="s">
        <v>5</v>
      </c>
      <c r="M6" s="51"/>
      <c r="N6" s="52"/>
    </row>
    <row r="7" spans="1:14" ht="45" customHeight="1" x14ac:dyDescent="0.25">
      <c r="A7" s="49" t="s">
        <v>6</v>
      </c>
      <c r="B7" s="48"/>
      <c r="C7" s="44"/>
      <c r="D7" s="44"/>
      <c r="E7" s="44"/>
      <c r="F7" s="44"/>
      <c r="G7" s="44"/>
      <c r="H7" s="44"/>
      <c r="I7" s="48" t="s">
        <v>7</v>
      </c>
      <c r="J7" s="48"/>
      <c r="K7" s="6"/>
      <c r="L7" s="53"/>
      <c r="M7" s="53"/>
      <c r="N7" s="54"/>
    </row>
    <row r="8" spans="1:14" ht="45" customHeight="1" x14ac:dyDescent="0.25">
      <c r="A8" s="38" t="s">
        <v>8</v>
      </c>
      <c r="B8" s="39"/>
      <c r="C8" s="45"/>
      <c r="D8" s="45"/>
      <c r="E8" s="45"/>
      <c r="F8" s="45"/>
      <c r="G8" s="45"/>
      <c r="H8" s="45"/>
      <c r="I8" s="39" t="s">
        <v>9</v>
      </c>
      <c r="J8" s="39"/>
      <c r="K8" s="7"/>
      <c r="L8" s="45"/>
      <c r="M8" s="45"/>
      <c r="N8" s="55"/>
    </row>
    <row r="9" spans="1:14" ht="6" customHeight="1" thickBot="1" x14ac:dyDescent="0.3">
      <c r="A9" s="8"/>
      <c r="B9" s="15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x14ac:dyDescent="0.25">
      <c r="A10" s="10" t="s">
        <v>10</v>
      </c>
      <c r="B10" s="37" t="s">
        <v>11</v>
      </c>
      <c r="C10" s="37"/>
      <c r="D10" s="37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ht="94.5" customHeight="1" x14ac:dyDescent="0.25">
      <c r="A12" s="96">
        <v>1</v>
      </c>
      <c r="B12" s="90" t="s">
        <v>20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 ht="51" customHeight="1" x14ac:dyDescent="0.25">
      <c r="A13" s="97"/>
      <c r="B13" s="87" t="s">
        <v>21</v>
      </c>
      <c r="C13" s="88"/>
      <c r="D13" s="89"/>
      <c r="E13" s="17"/>
      <c r="F13" s="18" t="s">
        <v>22</v>
      </c>
      <c r="G13" s="19">
        <v>1</v>
      </c>
      <c r="H13" s="20"/>
      <c r="I13" s="21">
        <v>0.18</v>
      </c>
      <c r="J13" s="22">
        <f>H13*I13</f>
        <v>0</v>
      </c>
      <c r="K13" s="22">
        <f>G13*J13</f>
        <v>0</v>
      </c>
      <c r="L13" s="22">
        <f>H13+J13</f>
        <v>0</v>
      </c>
      <c r="M13" s="22">
        <f>G13*H13</f>
        <v>0</v>
      </c>
      <c r="N13" s="22">
        <f>G13*L13</f>
        <v>0</v>
      </c>
    </row>
    <row r="14" spans="1:14" ht="51" customHeight="1" x14ac:dyDescent="0.25">
      <c r="A14" s="97"/>
      <c r="B14" s="87" t="s">
        <v>23</v>
      </c>
      <c r="C14" s="88"/>
      <c r="D14" s="89"/>
      <c r="E14" s="17"/>
      <c r="F14" s="18" t="s">
        <v>22</v>
      </c>
      <c r="G14" s="19">
        <v>1</v>
      </c>
      <c r="H14" s="20"/>
      <c r="I14" s="21">
        <v>0.18</v>
      </c>
      <c r="J14" s="22">
        <f>H14*I14</f>
        <v>0</v>
      </c>
      <c r="K14" s="22">
        <f t="shared" ref="K14" si="0">G14*J14</f>
        <v>0</v>
      </c>
      <c r="L14" s="22">
        <f>H14+J14</f>
        <v>0</v>
      </c>
      <c r="M14" s="22">
        <f t="shared" ref="M14" si="1">G14*H14</f>
        <v>0</v>
      </c>
      <c r="N14" s="22">
        <f>G14*L14</f>
        <v>0</v>
      </c>
    </row>
    <row r="15" spans="1:14" ht="51" customHeight="1" x14ac:dyDescent="0.25">
      <c r="A15" s="97"/>
      <c r="B15" s="87" t="s">
        <v>24</v>
      </c>
      <c r="C15" s="88"/>
      <c r="D15" s="89"/>
      <c r="E15" s="17"/>
      <c r="F15" s="18" t="s">
        <v>22</v>
      </c>
      <c r="G15" s="19">
        <v>1</v>
      </c>
      <c r="H15" s="20"/>
      <c r="I15" s="21">
        <v>0.18</v>
      </c>
      <c r="J15" s="22">
        <f>H15*I15</f>
        <v>0</v>
      </c>
      <c r="K15" s="22">
        <f>G15*J15</f>
        <v>0</v>
      </c>
      <c r="L15" s="22">
        <f>H15+J15</f>
        <v>0</v>
      </c>
      <c r="M15" s="22">
        <f>G15*H15</f>
        <v>0</v>
      </c>
      <c r="N15" s="22">
        <f>G15*L15</f>
        <v>0</v>
      </c>
    </row>
    <row r="16" spans="1:14" ht="51" customHeight="1" x14ac:dyDescent="0.25">
      <c r="A16" s="97"/>
      <c r="B16" s="87" t="s">
        <v>25</v>
      </c>
      <c r="C16" s="88"/>
      <c r="D16" s="89"/>
      <c r="E16" s="17"/>
      <c r="F16" s="18" t="s">
        <v>22</v>
      </c>
      <c r="G16" s="19">
        <v>1</v>
      </c>
      <c r="H16" s="20"/>
      <c r="I16" s="21">
        <v>0.18</v>
      </c>
      <c r="J16" s="22">
        <f t="shared" ref="J16" si="2">H16*I16</f>
        <v>0</v>
      </c>
      <c r="K16" s="22">
        <f t="shared" ref="K16" si="3">G16*J16</f>
        <v>0</v>
      </c>
      <c r="L16" s="22">
        <f t="shared" ref="L16" si="4">H16+J16</f>
        <v>0</v>
      </c>
      <c r="M16" s="22">
        <f t="shared" ref="M16" si="5">G16*H16</f>
        <v>0</v>
      </c>
      <c r="N16" s="22">
        <f t="shared" ref="N16" si="6">G16*L16</f>
        <v>0</v>
      </c>
    </row>
    <row r="17" spans="1:14" ht="51" customHeight="1" x14ac:dyDescent="0.25">
      <c r="A17" s="97"/>
      <c r="B17" s="87" t="s">
        <v>26</v>
      </c>
      <c r="C17" s="88"/>
      <c r="D17" s="89"/>
      <c r="E17" s="17"/>
      <c r="F17" s="18" t="s">
        <v>22</v>
      </c>
      <c r="G17" s="19">
        <v>1</v>
      </c>
      <c r="H17" s="20"/>
      <c r="I17" s="21">
        <v>0.18</v>
      </c>
      <c r="J17" s="22">
        <f>H17*I17</f>
        <v>0</v>
      </c>
      <c r="K17" s="22">
        <f>G17*J17</f>
        <v>0</v>
      </c>
      <c r="L17" s="22">
        <f>H17+J17</f>
        <v>0</v>
      </c>
      <c r="M17" s="22">
        <f>G17*H17</f>
        <v>0</v>
      </c>
      <c r="N17" s="22">
        <f>G17*L17</f>
        <v>0</v>
      </c>
    </row>
    <row r="18" spans="1:14" ht="51" customHeight="1" x14ac:dyDescent="0.25">
      <c r="A18" s="97"/>
      <c r="B18" s="87" t="s">
        <v>27</v>
      </c>
      <c r="C18" s="88"/>
      <c r="D18" s="89"/>
      <c r="E18" s="17"/>
      <c r="F18" s="18" t="s">
        <v>22</v>
      </c>
      <c r="G18" s="19">
        <v>1</v>
      </c>
      <c r="H18" s="20"/>
      <c r="I18" s="21">
        <v>0.18</v>
      </c>
      <c r="J18" s="22">
        <f t="shared" ref="J18" si="7">H18*I18</f>
        <v>0</v>
      </c>
      <c r="K18" s="22">
        <f t="shared" ref="K18" si="8">G18*J18</f>
        <v>0</v>
      </c>
      <c r="L18" s="22">
        <f t="shared" ref="L18" si="9">H18+J18</f>
        <v>0</v>
      </c>
      <c r="M18" s="22">
        <f t="shared" ref="M18" si="10">G18*H18</f>
        <v>0</v>
      </c>
      <c r="N18" s="22">
        <f t="shared" ref="N18" si="11">G18*L18</f>
        <v>0</v>
      </c>
    </row>
    <row r="19" spans="1:14" ht="51" customHeight="1" x14ac:dyDescent="0.25">
      <c r="A19" s="97"/>
      <c r="B19" s="87" t="s">
        <v>28</v>
      </c>
      <c r="C19" s="88"/>
      <c r="D19" s="89"/>
      <c r="E19" s="17"/>
      <c r="F19" s="18" t="s">
        <v>22</v>
      </c>
      <c r="G19" s="19">
        <v>2</v>
      </c>
      <c r="H19" s="20"/>
      <c r="I19" s="21">
        <v>0.18</v>
      </c>
      <c r="J19" s="22">
        <f>H19*I19</f>
        <v>0</v>
      </c>
      <c r="K19" s="22">
        <f>G19*J19</f>
        <v>0</v>
      </c>
      <c r="L19" s="22">
        <f>H19+J19</f>
        <v>0</v>
      </c>
      <c r="M19" s="22">
        <f>G19*H19</f>
        <v>0</v>
      </c>
      <c r="N19" s="22">
        <f>G19*L19</f>
        <v>0</v>
      </c>
    </row>
    <row r="20" spans="1:14" ht="51" customHeight="1" x14ac:dyDescent="0.25">
      <c r="A20" s="97"/>
      <c r="B20" s="87" t="s">
        <v>29</v>
      </c>
      <c r="C20" s="88"/>
      <c r="D20" s="89"/>
      <c r="E20" s="17"/>
      <c r="F20" s="18" t="s">
        <v>22</v>
      </c>
      <c r="G20" s="19">
        <v>1</v>
      </c>
      <c r="H20" s="20"/>
      <c r="I20" s="21">
        <v>0.18</v>
      </c>
      <c r="J20" s="22">
        <f t="shared" ref="J20" si="12">H20*I20</f>
        <v>0</v>
      </c>
      <c r="K20" s="22">
        <f t="shared" ref="K20" si="13">G20*J20</f>
        <v>0</v>
      </c>
      <c r="L20" s="22">
        <f t="shared" ref="L20" si="14">H20+J20</f>
        <v>0</v>
      </c>
      <c r="M20" s="22">
        <f t="shared" ref="M20" si="15">G20*H20</f>
        <v>0</v>
      </c>
      <c r="N20" s="22">
        <f t="shared" ref="N20" si="16">G20*L20</f>
        <v>0</v>
      </c>
    </row>
    <row r="21" spans="1:14" ht="51" customHeight="1" x14ac:dyDescent="0.25">
      <c r="A21" s="97"/>
      <c r="B21" s="87" t="s">
        <v>30</v>
      </c>
      <c r="C21" s="88"/>
      <c r="D21" s="89"/>
      <c r="E21" s="17"/>
      <c r="F21" s="18" t="s">
        <v>22</v>
      </c>
      <c r="G21" s="19">
        <v>1</v>
      </c>
      <c r="H21" s="20"/>
      <c r="I21" s="21">
        <v>0.18</v>
      </c>
      <c r="J21" s="22">
        <f t="shared" ref="J21" si="17">H21*I21</f>
        <v>0</v>
      </c>
      <c r="K21" s="22">
        <f t="shared" ref="K21" si="18">G21*J21</f>
        <v>0</v>
      </c>
      <c r="L21" s="22">
        <f t="shared" ref="L21" si="19">H21+J21</f>
        <v>0</v>
      </c>
      <c r="M21" s="22">
        <f t="shared" ref="M21" si="20">G21*H21</f>
        <v>0</v>
      </c>
      <c r="N21" s="22">
        <f t="shared" ref="N21" si="21">G21*L21</f>
        <v>0</v>
      </c>
    </row>
    <row r="22" spans="1:14" ht="51" customHeight="1" x14ac:dyDescent="0.25">
      <c r="A22" s="97"/>
      <c r="B22" s="87" t="s">
        <v>31</v>
      </c>
      <c r="C22" s="88"/>
      <c r="D22" s="89"/>
      <c r="E22" s="17"/>
      <c r="F22" s="18" t="s">
        <v>22</v>
      </c>
      <c r="G22" s="19">
        <v>1</v>
      </c>
      <c r="H22" s="20"/>
      <c r="I22" s="21">
        <v>0.18</v>
      </c>
      <c r="J22" s="22">
        <f>H22*I22</f>
        <v>0</v>
      </c>
      <c r="K22" s="22">
        <f>G22*J22</f>
        <v>0</v>
      </c>
      <c r="L22" s="22">
        <f>H22+J22</f>
        <v>0</v>
      </c>
      <c r="M22" s="22">
        <f>G22*H22</f>
        <v>0</v>
      </c>
      <c r="N22" s="22">
        <f>G22*L22</f>
        <v>0</v>
      </c>
    </row>
    <row r="23" spans="1:14" ht="51" customHeight="1" x14ac:dyDescent="0.25">
      <c r="A23" s="97"/>
      <c r="B23" s="87" t="s">
        <v>32</v>
      </c>
      <c r="C23" s="88"/>
      <c r="D23" s="89"/>
      <c r="E23" s="17"/>
      <c r="F23" s="18" t="s">
        <v>22</v>
      </c>
      <c r="G23" s="19">
        <v>1</v>
      </c>
      <c r="H23" s="20"/>
      <c r="I23" s="21">
        <v>0.18</v>
      </c>
      <c r="J23" s="22">
        <f t="shared" ref="J23" si="22">H23*I23</f>
        <v>0</v>
      </c>
      <c r="K23" s="22">
        <f t="shared" ref="K23" si="23">G23*J23</f>
        <v>0</v>
      </c>
      <c r="L23" s="22">
        <f t="shared" ref="L23" si="24">H23+J23</f>
        <v>0</v>
      </c>
      <c r="M23" s="22">
        <f t="shared" ref="M23" si="25">G23*H23</f>
        <v>0</v>
      </c>
      <c r="N23" s="22">
        <f t="shared" ref="N23" si="26">G23*L23</f>
        <v>0</v>
      </c>
    </row>
    <row r="24" spans="1:14" ht="51" customHeight="1" x14ac:dyDescent="0.25">
      <c r="A24" s="97"/>
      <c r="B24" s="87" t="s">
        <v>33</v>
      </c>
      <c r="C24" s="88"/>
      <c r="D24" s="89"/>
      <c r="E24" s="17"/>
      <c r="F24" s="18" t="s">
        <v>22</v>
      </c>
      <c r="G24" s="19">
        <v>1</v>
      </c>
      <c r="H24" s="20"/>
      <c r="I24" s="21">
        <v>0.18</v>
      </c>
      <c r="J24" s="22">
        <f>H24*I24</f>
        <v>0</v>
      </c>
      <c r="K24" s="22">
        <f>G24*J24</f>
        <v>0</v>
      </c>
      <c r="L24" s="22">
        <f>H24+J24</f>
        <v>0</v>
      </c>
      <c r="M24" s="22">
        <f>G24*H24</f>
        <v>0</v>
      </c>
      <c r="N24" s="22">
        <f>G24*L24</f>
        <v>0</v>
      </c>
    </row>
    <row r="25" spans="1:14" ht="51" customHeight="1" x14ac:dyDescent="0.25">
      <c r="A25" s="97"/>
      <c r="B25" s="87" t="s">
        <v>34</v>
      </c>
      <c r="C25" s="88"/>
      <c r="D25" s="89"/>
      <c r="E25" s="17"/>
      <c r="F25" s="18" t="s">
        <v>22</v>
      </c>
      <c r="G25" s="19">
        <v>1</v>
      </c>
      <c r="H25" s="20"/>
      <c r="I25" s="21">
        <v>0.18</v>
      </c>
      <c r="J25" s="22">
        <f t="shared" ref="J25" si="27">H25*I25</f>
        <v>0</v>
      </c>
      <c r="K25" s="22">
        <f t="shared" ref="K25" si="28">G25*J25</f>
        <v>0</v>
      </c>
      <c r="L25" s="22">
        <f t="shared" ref="L25" si="29">H25+J25</f>
        <v>0</v>
      </c>
      <c r="M25" s="22">
        <f t="shared" ref="M25" si="30">G25*H25</f>
        <v>0</v>
      </c>
      <c r="N25" s="22">
        <f t="shared" ref="N25" si="31">G25*L25</f>
        <v>0</v>
      </c>
    </row>
    <row r="26" spans="1:14" ht="51" customHeight="1" x14ac:dyDescent="0.25">
      <c r="A26" s="97"/>
      <c r="B26" s="87" t="s">
        <v>35</v>
      </c>
      <c r="C26" s="88"/>
      <c r="D26" s="89"/>
      <c r="E26" s="17"/>
      <c r="F26" s="18" t="s">
        <v>22</v>
      </c>
      <c r="G26" s="19">
        <v>1</v>
      </c>
      <c r="H26" s="20"/>
      <c r="I26" s="21">
        <v>0.18</v>
      </c>
      <c r="J26" s="22">
        <f>H26*I26</f>
        <v>0</v>
      </c>
      <c r="K26" s="22">
        <f>G26*J26</f>
        <v>0</v>
      </c>
      <c r="L26" s="22">
        <f>H26+J26</f>
        <v>0</v>
      </c>
      <c r="M26" s="22">
        <f>G26*H26</f>
        <v>0</v>
      </c>
      <c r="N26" s="22">
        <f>G26*L26</f>
        <v>0</v>
      </c>
    </row>
    <row r="27" spans="1:14" ht="51" customHeight="1" x14ac:dyDescent="0.25">
      <c r="A27" s="97"/>
      <c r="B27" s="87" t="s">
        <v>36</v>
      </c>
      <c r="C27" s="88"/>
      <c r="D27" s="89"/>
      <c r="E27" s="17"/>
      <c r="F27" s="18" t="s">
        <v>22</v>
      </c>
      <c r="G27" s="19">
        <v>1</v>
      </c>
      <c r="H27" s="20"/>
      <c r="I27" s="21">
        <v>0.18</v>
      </c>
      <c r="J27" s="22">
        <f t="shared" ref="J27" si="32">H27*I27</f>
        <v>0</v>
      </c>
      <c r="K27" s="22">
        <f t="shared" ref="K27" si="33">G27*J27</f>
        <v>0</v>
      </c>
      <c r="L27" s="22">
        <f t="shared" ref="L27" si="34">H27+J27</f>
        <v>0</v>
      </c>
      <c r="M27" s="22">
        <f t="shared" ref="M27" si="35">G27*H27</f>
        <v>0</v>
      </c>
      <c r="N27" s="22">
        <f t="shared" ref="N27" si="36">G27*L27</f>
        <v>0</v>
      </c>
    </row>
    <row r="28" spans="1:14" ht="51" customHeight="1" x14ac:dyDescent="0.25">
      <c r="A28" s="97"/>
      <c r="B28" s="87" t="s">
        <v>37</v>
      </c>
      <c r="C28" s="88"/>
      <c r="D28" s="89"/>
      <c r="E28" s="17"/>
      <c r="F28" s="18" t="s">
        <v>22</v>
      </c>
      <c r="G28" s="19">
        <v>2</v>
      </c>
      <c r="H28" s="20"/>
      <c r="I28" s="21">
        <v>0.18</v>
      </c>
      <c r="J28" s="22">
        <f>H28*I28</f>
        <v>0</v>
      </c>
      <c r="K28" s="22">
        <f>G28*J28</f>
        <v>0</v>
      </c>
      <c r="L28" s="22">
        <f>H28+J28</f>
        <v>0</v>
      </c>
      <c r="M28" s="22">
        <f>G28*H28</f>
        <v>0</v>
      </c>
      <c r="N28" s="22">
        <f>G28*L28</f>
        <v>0</v>
      </c>
    </row>
    <row r="29" spans="1:14" ht="51" customHeight="1" x14ac:dyDescent="0.25">
      <c r="A29" s="97"/>
      <c r="B29" s="87" t="s">
        <v>38</v>
      </c>
      <c r="C29" s="88"/>
      <c r="D29" s="89"/>
      <c r="E29" s="17"/>
      <c r="F29" s="18" t="s">
        <v>22</v>
      </c>
      <c r="G29" s="19">
        <v>1</v>
      </c>
      <c r="H29" s="20"/>
      <c r="I29" s="21">
        <v>0.18</v>
      </c>
      <c r="J29" s="22">
        <f t="shared" ref="J29" si="37">H29*I29</f>
        <v>0</v>
      </c>
      <c r="K29" s="22">
        <f t="shared" ref="K29" si="38">G29*J29</f>
        <v>0</v>
      </c>
      <c r="L29" s="22">
        <f t="shared" ref="L29" si="39">H29+J29</f>
        <v>0</v>
      </c>
      <c r="M29" s="22">
        <f t="shared" ref="M29" si="40">G29*H29</f>
        <v>0</v>
      </c>
      <c r="N29" s="22">
        <f t="shared" ref="N29" si="41">G29*L29</f>
        <v>0</v>
      </c>
    </row>
    <row r="30" spans="1:14" ht="51" customHeight="1" x14ac:dyDescent="0.25">
      <c r="A30" s="97"/>
      <c r="B30" s="93" t="s">
        <v>39</v>
      </c>
      <c r="C30" s="94"/>
      <c r="D30" s="95"/>
      <c r="E30" s="17"/>
      <c r="F30" s="18" t="s">
        <v>22</v>
      </c>
      <c r="G30" s="19">
        <v>1</v>
      </c>
      <c r="H30" s="20"/>
      <c r="I30" s="21">
        <v>0.18</v>
      </c>
      <c r="J30" s="22">
        <f>H30*I30</f>
        <v>0</v>
      </c>
      <c r="K30" s="22">
        <f>G30*J30</f>
        <v>0</v>
      </c>
      <c r="L30" s="22">
        <f>H30+J30</f>
        <v>0</v>
      </c>
      <c r="M30" s="22">
        <f>G30*H30</f>
        <v>0</v>
      </c>
      <c r="N30" s="22">
        <f>G30*L30</f>
        <v>0</v>
      </c>
    </row>
    <row r="31" spans="1:14" ht="51" customHeight="1" x14ac:dyDescent="0.25">
      <c r="A31" s="97"/>
      <c r="B31" s="87" t="s">
        <v>40</v>
      </c>
      <c r="C31" s="88"/>
      <c r="D31" s="89"/>
      <c r="E31" s="17"/>
      <c r="F31" s="18" t="s">
        <v>22</v>
      </c>
      <c r="G31" s="19">
        <v>1</v>
      </c>
      <c r="H31" s="20"/>
      <c r="I31" s="21">
        <v>0.18</v>
      </c>
      <c r="J31" s="22">
        <f t="shared" ref="J31" si="42">H31*I31</f>
        <v>0</v>
      </c>
      <c r="K31" s="22">
        <f t="shared" ref="K31" si="43">G31*J31</f>
        <v>0</v>
      </c>
      <c r="L31" s="22">
        <f t="shared" ref="L31" si="44">H31+J31</f>
        <v>0</v>
      </c>
      <c r="M31" s="22">
        <f t="shared" ref="M31" si="45">G31*H31</f>
        <v>0</v>
      </c>
      <c r="N31" s="22">
        <f t="shared" ref="N31" si="46">G31*L31</f>
        <v>0</v>
      </c>
    </row>
    <row r="32" spans="1:14" ht="51" customHeight="1" x14ac:dyDescent="0.25">
      <c r="A32" s="97"/>
      <c r="B32" s="87" t="s">
        <v>41</v>
      </c>
      <c r="C32" s="88"/>
      <c r="D32" s="89"/>
      <c r="E32" s="17"/>
      <c r="F32" s="18" t="s">
        <v>22</v>
      </c>
      <c r="G32" s="19">
        <v>1</v>
      </c>
      <c r="H32" s="20"/>
      <c r="I32" s="21">
        <v>0.18</v>
      </c>
      <c r="J32" s="22">
        <f>H32*I32</f>
        <v>0</v>
      </c>
      <c r="K32" s="22">
        <f>G32*J32</f>
        <v>0</v>
      </c>
      <c r="L32" s="22">
        <f>H32+J32</f>
        <v>0</v>
      </c>
      <c r="M32" s="22">
        <f>G32*H32</f>
        <v>0</v>
      </c>
      <c r="N32" s="22">
        <f>G32*L32</f>
        <v>0</v>
      </c>
    </row>
    <row r="33" spans="1:14" ht="51" customHeight="1" x14ac:dyDescent="0.25">
      <c r="A33" s="97"/>
      <c r="B33" s="87" t="s">
        <v>42</v>
      </c>
      <c r="C33" s="88"/>
      <c r="D33" s="89"/>
      <c r="E33" s="17"/>
      <c r="F33" s="18" t="s">
        <v>22</v>
      </c>
      <c r="G33" s="19">
        <v>1</v>
      </c>
      <c r="H33" s="20"/>
      <c r="I33" s="21">
        <v>0.18</v>
      </c>
      <c r="J33" s="22">
        <f t="shared" ref="J33" si="47">H33*I33</f>
        <v>0</v>
      </c>
      <c r="K33" s="22">
        <f t="shared" ref="K33" si="48">G33*J33</f>
        <v>0</v>
      </c>
      <c r="L33" s="22">
        <f t="shared" ref="L33" si="49">H33+J33</f>
        <v>0</v>
      </c>
      <c r="M33" s="22">
        <f t="shared" ref="M33" si="50">G33*H33</f>
        <v>0</v>
      </c>
      <c r="N33" s="22">
        <f t="shared" ref="N33" si="51">G33*L33</f>
        <v>0</v>
      </c>
    </row>
    <row r="34" spans="1:14" ht="51" customHeight="1" x14ac:dyDescent="0.25">
      <c r="A34" s="97"/>
      <c r="B34" s="87" t="s">
        <v>43</v>
      </c>
      <c r="C34" s="88"/>
      <c r="D34" s="89"/>
      <c r="E34" s="17"/>
      <c r="F34" s="18" t="s">
        <v>22</v>
      </c>
      <c r="G34" s="19">
        <v>1</v>
      </c>
      <c r="H34" s="20"/>
      <c r="I34" s="21">
        <v>0.18</v>
      </c>
      <c r="J34" s="22">
        <f>H34*I34</f>
        <v>0</v>
      </c>
      <c r="K34" s="22">
        <f>G34*J34</f>
        <v>0</v>
      </c>
      <c r="L34" s="22">
        <f>H34+J34</f>
        <v>0</v>
      </c>
      <c r="M34" s="22">
        <f>G34*H34</f>
        <v>0</v>
      </c>
      <c r="N34" s="22">
        <f>G34*L34</f>
        <v>0</v>
      </c>
    </row>
    <row r="35" spans="1:14" ht="51" customHeight="1" x14ac:dyDescent="0.25">
      <c r="A35" s="97"/>
      <c r="B35" s="87" t="s">
        <v>44</v>
      </c>
      <c r="C35" s="88"/>
      <c r="D35" s="89"/>
      <c r="E35" s="17"/>
      <c r="F35" s="18" t="s">
        <v>22</v>
      </c>
      <c r="G35" s="19">
        <v>1</v>
      </c>
      <c r="H35" s="20"/>
      <c r="I35" s="21">
        <v>0.18</v>
      </c>
      <c r="J35" s="22">
        <f t="shared" ref="J35" si="52">H35*I35</f>
        <v>0</v>
      </c>
      <c r="K35" s="22">
        <f t="shared" ref="K35" si="53">G35*J35</f>
        <v>0</v>
      </c>
      <c r="L35" s="22">
        <f t="shared" ref="L35" si="54">H35+J35</f>
        <v>0</v>
      </c>
      <c r="M35" s="22">
        <f t="shared" ref="M35" si="55">G35*H35</f>
        <v>0</v>
      </c>
      <c r="N35" s="22">
        <f t="shared" ref="N35" si="56">G35*L35</f>
        <v>0</v>
      </c>
    </row>
    <row r="36" spans="1:14" ht="51" customHeight="1" x14ac:dyDescent="0.25">
      <c r="A36" s="97"/>
      <c r="B36" s="87" t="s">
        <v>45</v>
      </c>
      <c r="C36" s="88"/>
      <c r="D36" s="89"/>
      <c r="E36" s="17"/>
      <c r="F36" s="18" t="s">
        <v>22</v>
      </c>
      <c r="G36" s="19">
        <v>1</v>
      </c>
      <c r="H36" s="20"/>
      <c r="I36" s="21">
        <v>0.18</v>
      </c>
      <c r="J36" s="22">
        <f>H36*I36</f>
        <v>0</v>
      </c>
      <c r="K36" s="22">
        <f>G36*J36</f>
        <v>0</v>
      </c>
      <c r="L36" s="22">
        <f>H36+J36</f>
        <v>0</v>
      </c>
      <c r="M36" s="22">
        <f>G36*H36</f>
        <v>0</v>
      </c>
      <c r="N36" s="22">
        <f>G36*L36</f>
        <v>0</v>
      </c>
    </row>
    <row r="37" spans="1:14" ht="51" customHeight="1" x14ac:dyDescent="0.25">
      <c r="A37" s="97"/>
      <c r="B37" s="87" t="s">
        <v>46</v>
      </c>
      <c r="C37" s="88"/>
      <c r="D37" s="89"/>
      <c r="E37" s="17"/>
      <c r="F37" s="18" t="s">
        <v>22</v>
      </c>
      <c r="G37" s="19">
        <v>4</v>
      </c>
      <c r="H37" s="20"/>
      <c r="I37" s="21">
        <v>0.18</v>
      </c>
      <c r="J37" s="22">
        <f t="shared" ref="J37" si="57">H37*I37</f>
        <v>0</v>
      </c>
      <c r="K37" s="22">
        <f t="shared" ref="K37" si="58">G37*J37</f>
        <v>0</v>
      </c>
      <c r="L37" s="22">
        <f t="shared" ref="L37" si="59">H37+J37</f>
        <v>0</v>
      </c>
      <c r="M37" s="22">
        <f t="shared" ref="M37" si="60">G37*H37</f>
        <v>0</v>
      </c>
      <c r="N37" s="22">
        <f t="shared" ref="N37" si="61">G37*L37</f>
        <v>0</v>
      </c>
    </row>
    <row r="38" spans="1:14" ht="51" customHeight="1" x14ac:dyDescent="0.25">
      <c r="A38" s="97"/>
      <c r="B38" s="87" t="s">
        <v>47</v>
      </c>
      <c r="C38" s="88"/>
      <c r="D38" s="89"/>
      <c r="E38" s="17"/>
      <c r="F38" s="18" t="s">
        <v>22</v>
      </c>
      <c r="G38" s="19">
        <v>1</v>
      </c>
      <c r="H38" s="20"/>
      <c r="I38" s="21">
        <v>0.18</v>
      </c>
      <c r="J38" s="22">
        <f>H38*I38</f>
        <v>0</v>
      </c>
      <c r="K38" s="22">
        <f>G38*J38</f>
        <v>0</v>
      </c>
      <c r="L38" s="22">
        <f>H38+J38</f>
        <v>0</v>
      </c>
      <c r="M38" s="22">
        <f>G38*H38</f>
        <v>0</v>
      </c>
      <c r="N38" s="22">
        <f>G38*L38</f>
        <v>0</v>
      </c>
    </row>
    <row r="39" spans="1:14" ht="51" customHeight="1" x14ac:dyDescent="0.25">
      <c r="A39" s="97"/>
      <c r="B39" s="87" t="s">
        <v>48</v>
      </c>
      <c r="C39" s="88"/>
      <c r="D39" s="89"/>
      <c r="E39" s="17"/>
      <c r="F39" s="18" t="s">
        <v>22</v>
      </c>
      <c r="G39" s="19">
        <v>2</v>
      </c>
      <c r="H39" s="20"/>
      <c r="I39" s="21">
        <v>0.18</v>
      </c>
      <c r="J39" s="22">
        <f t="shared" ref="J39" si="62">H39*I39</f>
        <v>0</v>
      </c>
      <c r="K39" s="22">
        <f t="shared" ref="K39" si="63">G39*J39</f>
        <v>0</v>
      </c>
      <c r="L39" s="22">
        <f t="shared" ref="L39" si="64">H39+J39</f>
        <v>0</v>
      </c>
      <c r="M39" s="22">
        <f t="shared" ref="M39" si="65">G39*H39</f>
        <v>0</v>
      </c>
      <c r="N39" s="22">
        <f t="shared" ref="N39" si="66">G39*L39</f>
        <v>0</v>
      </c>
    </row>
    <row r="40" spans="1:14" ht="51" customHeight="1" x14ac:dyDescent="0.25">
      <c r="A40" s="97"/>
      <c r="B40" s="87" t="s">
        <v>49</v>
      </c>
      <c r="C40" s="88"/>
      <c r="D40" s="89"/>
      <c r="E40" s="17"/>
      <c r="F40" s="18" t="s">
        <v>22</v>
      </c>
      <c r="G40" s="19">
        <v>1</v>
      </c>
      <c r="H40" s="20"/>
      <c r="I40" s="21">
        <v>0.18</v>
      </c>
      <c r="J40" s="22">
        <f>H40*I40</f>
        <v>0</v>
      </c>
      <c r="K40" s="22">
        <f>G40*J40</f>
        <v>0</v>
      </c>
      <c r="L40" s="22">
        <f>H40+J40</f>
        <v>0</v>
      </c>
      <c r="M40" s="22">
        <f>G40*H40</f>
        <v>0</v>
      </c>
      <c r="N40" s="22">
        <f>G40*L40</f>
        <v>0</v>
      </c>
    </row>
    <row r="41" spans="1:14" ht="51" customHeight="1" x14ac:dyDescent="0.25">
      <c r="A41" s="97"/>
      <c r="B41" s="87" t="s">
        <v>50</v>
      </c>
      <c r="C41" s="88"/>
      <c r="D41" s="89"/>
      <c r="E41" s="17"/>
      <c r="F41" s="18" t="s">
        <v>22</v>
      </c>
      <c r="G41" s="19">
        <v>1</v>
      </c>
      <c r="H41" s="20"/>
      <c r="I41" s="21">
        <v>0.18</v>
      </c>
      <c r="J41" s="22">
        <f t="shared" ref="J41" si="67">H41*I41</f>
        <v>0</v>
      </c>
      <c r="K41" s="22">
        <f t="shared" ref="K41" si="68">G41*J41</f>
        <v>0</v>
      </c>
      <c r="L41" s="22">
        <f t="shared" ref="L41" si="69">H41+J41</f>
        <v>0</v>
      </c>
      <c r="M41" s="22">
        <f t="shared" ref="M41" si="70">G41*H41</f>
        <v>0</v>
      </c>
      <c r="N41" s="22">
        <f t="shared" ref="N41" si="71">G41*L41</f>
        <v>0</v>
      </c>
    </row>
    <row r="42" spans="1:14" ht="51" customHeight="1" x14ac:dyDescent="0.25">
      <c r="A42" s="97"/>
      <c r="B42" s="87" t="s">
        <v>51</v>
      </c>
      <c r="C42" s="88"/>
      <c r="D42" s="89"/>
      <c r="E42" s="17"/>
      <c r="F42" s="18" t="s">
        <v>22</v>
      </c>
      <c r="G42" s="19">
        <v>2</v>
      </c>
      <c r="H42" s="20"/>
      <c r="I42" s="21">
        <v>0.18</v>
      </c>
      <c r="J42" s="22">
        <f t="shared" ref="J42:J50" si="72">H42*I42</f>
        <v>0</v>
      </c>
      <c r="K42" s="22">
        <f t="shared" ref="K42:K50" si="73">G42*J42</f>
        <v>0</v>
      </c>
      <c r="L42" s="22">
        <f t="shared" ref="L42:L50" si="74">H42+J42</f>
        <v>0</v>
      </c>
      <c r="M42" s="22">
        <f t="shared" ref="M42:M50" si="75">G42*H42</f>
        <v>0</v>
      </c>
      <c r="N42" s="22">
        <f t="shared" ref="N42:N50" si="76">G42*L42</f>
        <v>0</v>
      </c>
    </row>
    <row r="43" spans="1:14" ht="51" customHeight="1" x14ac:dyDescent="0.25">
      <c r="A43" s="97"/>
      <c r="B43" s="87" t="s">
        <v>52</v>
      </c>
      <c r="C43" s="88"/>
      <c r="D43" s="89"/>
      <c r="E43" s="17"/>
      <c r="F43" s="18" t="s">
        <v>22</v>
      </c>
      <c r="G43" s="19">
        <v>4</v>
      </c>
      <c r="H43" s="20"/>
      <c r="I43" s="21">
        <v>0.18</v>
      </c>
      <c r="J43" s="22">
        <f t="shared" si="72"/>
        <v>0</v>
      </c>
      <c r="K43" s="22">
        <f t="shared" si="73"/>
        <v>0</v>
      </c>
      <c r="L43" s="22">
        <f t="shared" si="74"/>
        <v>0</v>
      </c>
      <c r="M43" s="22">
        <f t="shared" si="75"/>
        <v>0</v>
      </c>
      <c r="N43" s="22">
        <f t="shared" si="76"/>
        <v>0</v>
      </c>
    </row>
    <row r="44" spans="1:14" ht="51" customHeight="1" x14ac:dyDescent="0.25">
      <c r="A44" s="97"/>
      <c r="B44" s="87" t="s">
        <v>53</v>
      </c>
      <c r="C44" s="88"/>
      <c r="D44" s="89"/>
      <c r="E44" s="17"/>
      <c r="F44" s="18" t="s">
        <v>22</v>
      </c>
      <c r="G44" s="19">
        <v>4</v>
      </c>
      <c r="H44" s="20"/>
      <c r="I44" s="21">
        <v>0.18</v>
      </c>
      <c r="J44" s="22">
        <f t="shared" si="72"/>
        <v>0</v>
      </c>
      <c r="K44" s="22">
        <f t="shared" si="73"/>
        <v>0</v>
      </c>
      <c r="L44" s="22">
        <f t="shared" si="74"/>
        <v>0</v>
      </c>
      <c r="M44" s="22">
        <f t="shared" si="75"/>
        <v>0</v>
      </c>
      <c r="N44" s="22">
        <f t="shared" si="76"/>
        <v>0</v>
      </c>
    </row>
    <row r="45" spans="1:14" ht="51" customHeight="1" x14ac:dyDescent="0.25">
      <c r="A45" s="97"/>
      <c r="B45" s="87" t="s">
        <v>54</v>
      </c>
      <c r="C45" s="88"/>
      <c r="D45" s="89"/>
      <c r="E45" s="17"/>
      <c r="F45" s="18" t="s">
        <v>22</v>
      </c>
      <c r="G45" s="19">
        <v>3</v>
      </c>
      <c r="H45" s="20"/>
      <c r="I45" s="21">
        <v>0.18</v>
      </c>
      <c r="J45" s="22">
        <f t="shared" si="72"/>
        <v>0</v>
      </c>
      <c r="K45" s="22">
        <f t="shared" si="73"/>
        <v>0</v>
      </c>
      <c r="L45" s="22">
        <f t="shared" si="74"/>
        <v>0</v>
      </c>
      <c r="M45" s="22">
        <f t="shared" si="75"/>
        <v>0</v>
      </c>
      <c r="N45" s="22">
        <f t="shared" si="76"/>
        <v>0</v>
      </c>
    </row>
    <row r="46" spans="1:14" ht="51" customHeight="1" x14ac:dyDescent="0.25">
      <c r="A46" s="97"/>
      <c r="B46" s="87" t="s">
        <v>55</v>
      </c>
      <c r="C46" s="88"/>
      <c r="D46" s="89"/>
      <c r="E46" s="17"/>
      <c r="F46" s="18" t="s">
        <v>22</v>
      </c>
      <c r="G46" s="19">
        <v>1</v>
      </c>
      <c r="H46" s="20"/>
      <c r="I46" s="21">
        <v>0.18</v>
      </c>
      <c r="J46" s="22">
        <f t="shared" si="72"/>
        <v>0</v>
      </c>
      <c r="K46" s="22">
        <f t="shared" si="73"/>
        <v>0</v>
      </c>
      <c r="L46" s="22">
        <f t="shared" si="74"/>
        <v>0</v>
      </c>
      <c r="M46" s="22">
        <f t="shared" si="75"/>
        <v>0</v>
      </c>
      <c r="N46" s="22">
        <f t="shared" si="76"/>
        <v>0</v>
      </c>
    </row>
    <row r="47" spans="1:14" ht="51" customHeight="1" x14ac:dyDescent="0.25">
      <c r="A47" s="97"/>
      <c r="B47" s="87" t="s">
        <v>56</v>
      </c>
      <c r="C47" s="88"/>
      <c r="D47" s="89"/>
      <c r="E47" s="17"/>
      <c r="F47" s="18" t="s">
        <v>22</v>
      </c>
      <c r="G47" s="19">
        <v>2</v>
      </c>
      <c r="H47" s="20"/>
      <c r="I47" s="21">
        <v>0.18</v>
      </c>
      <c r="J47" s="22">
        <f t="shared" si="72"/>
        <v>0</v>
      </c>
      <c r="K47" s="22">
        <f t="shared" si="73"/>
        <v>0</v>
      </c>
      <c r="L47" s="22">
        <f t="shared" si="74"/>
        <v>0</v>
      </c>
      <c r="M47" s="22">
        <f t="shared" si="75"/>
        <v>0</v>
      </c>
      <c r="N47" s="22">
        <f t="shared" si="76"/>
        <v>0</v>
      </c>
    </row>
    <row r="48" spans="1:14" ht="51" customHeight="1" x14ac:dyDescent="0.25">
      <c r="A48" s="97"/>
      <c r="B48" s="87" t="s">
        <v>57</v>
      </c>
      <c r="C48" s="88"/>
      <c r="D48" s="89"/>
      <c r="E48" s="17"/>
      <c r="F48" s="18" t="s">
        <v>22</v>
      </c>
      <c r="G48" s="19">
        <v>1</v>
      </c>
      <c r="H48" s="20"/>
      <c r="I48" s="21">
        <v>0.18</v>
      </c>
      <c r="J48" s="22">
        <f t="shared" si="72"/>
        <v>0</v>
      </c>
      <c r="K48" s="22">
        <f t="shared" si="73"/>
        <v>0</v>
      </c>
      <c r="L48" s="22">
        <f t="shared" si="74"/>
        <v>0</v>
      </c>
      <c r="M48" s="22">
        <f t="shared" si="75"/>
        <v>0</v>
      </c>
      <c r="N48" s="22">
        <f t="shared" si="76"/>
        <v>0</v>
      </c>
    </row>
    <row r="49" spans="1:14" ht="51" customHeight="1" x14ac:dyDescent="0.25">
      <c r="A49" s="97"/>
      <c r="B49" s="87" t="s">
        <v>58</v>
      </c>
      <c r="C49" s="88"/>
      <c r="D49" s="89"/>
      <c r="E49" s="17"/>
      <c r="F49" s="18" t="s">
        <v>22</v>
      </c>
      <c r="G49" s="19">
        <v>1</v>
      </c>
      <c r="H49" s="20"/>
      <c r="I49" s="21">
        <v>0.18</v>
      </c>
      <c r="J49" s="22">
        <f t="shared" si="72"/>
        <v>0</v>
      </c>
      <c r="K49" s="22">
        <f t="shared" si="73"/>
        <v>0</v>
      </c>
      <c r="L49" s="22">
        <f t="shared" si="74"/>
        <v>0</v>
      </c>
      <c r="M49" s="22">
        <f t="shared" si="75"/>
        <v>0</v>
      </c>
      <c r="N49" s="22">
        <f t="shared" si="76"/>
        <v>0</v>
      </c>
    </row>
    <row r="50" spans="1:14" ht="51" customHeight="1" x14ac:dyDescent="0.25">
      <c r="A50" s="97"/>
      <c r="B50" s="87" t="s">
        <v>59</v>
      </c>
      <c r="C50" s="88"/>
      <c r="D50" s="89"/>
      <c r="E50" s="17"/>
      <c r="F50" s="18" t="s">
        <v>22</v>
      </c>
      <c r="G50" s="19">
        <v>1</v>
      </c>
      <c r="H50" s="20"/>
      <c r="I50" s="21">
        <v>0.18</v>
      </c>
      <c r="J50" s="22">
        <f t="shared" si="72"/>
        <v>0</v>
      </c>
      <c r="K50" s="22">
        <f t="shared" si="73"/>
        <v>0</v>
      </c>
      <c r="L50" s="22">
        <f t="shared" si="74"/>
        <v>0</v>
      </c>
      <c r="M50" s="22">
        <f t="shared" si="75"/>
        <v>0</v>
      </c>
      <c r="N50" s="22">
        <f t="shared" si="76"/>
        <v>0</v>
      </c>
    </row>
    <row r="51" spans="1:14" ht="95.25" customHeight="1" x14ac:dyDescent="0.25">
      <c r="A51" s="97"/>
      <c r="B51" s="90" t="s">
        <v>60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2"/>
    </row>
    <row r="52" spans="1:14" ht="51" customHeight="1" x14ac:dyDescent="0.25">
      <c r="A52" s="98"/>
      <c r="B52" s="87" t="s">
        <v>61</v>
      </c>
      <c r="C52" s="88"/>
      <c r="D52" s="89"/>
      <c r="E52" s="17"/>
      <c r="F52" s="18" t="s">
        <v>22</v>
      </c>
      <c r="G52" s="19">
        <v>2</v>
      </c>
      <c r="H52" s="20"/>
      <c r="I52" s="21">
        <v>0.18</v>
      </c>
      <c r="J52" s="22">
        <f>H52*I52</f>
        <v>0</v>
      </c>
      <c r="K52" s="22">
        <f>G52*J52</f>
        <v>0</v>
      </c>
      <c r="L52" s="22">
        <f>H52+J52</f>
        <v>0</v>
      </c>
      <c r="M52" s="22">
        <f>G52*H52</f>
        <v>0</v>
      </c>
      <c r="N52" s="22">
        <f>G52*L52</f>
        <v>0</v>
      </c>
    </row>
    <row r="53" spans="1:14" ht="95.25" customHeight="1" x14ac:dyDescent="0.25">
      <c r="A53" s="96">
        <v>2</v>
      </c>
      <c r="B53" s="100" t="s">
        <v>62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2"/>
    </row>
    <row r="54" spans="1:14" ht="51" customHeight="1" x14ac:dyDescent="0.25">
      <c r="A54" s="97"/>
      <c r="B54" s="87" t="s">
        <v>63</v>
      </c>
      <c r="C54" s="88"/>
      <c r="D54" s="89"/>
      <c r="E54" s="17"/>
      <c r="F54" s="18" t="s">
        <v>22</v>
      </c>
      <c r="G54" s="19">
        <v>1</v>
      </c>
      <c r="H54" s="20"/>
      <c r="I54" s="21">
        <v>0.18</v>
      </c>
      <c r="J54" s="22">
        <f t="shared" ref="J54:J72" si="77">H54*I54</f>
        <v>0</v>
      </c>
      <c r="K54" s="22">
        <f t="shared" ref="K54:K72" si="78">G54*J54</f>
        <v>0</v>
      </c>
      <c r="L54" s="22">
        <f t="shared" ref="L54:L72" si="79">H54+J54</f>
        <v>0</v>
      </c>
      <c r="M54" s="22">
        <f t="shared" ref="M54:M72" si="80">G54*H54</f>
        <v>0</v>
      </c>
      <c r="N54" s="22">
        <f t="shared" ref="N54:N72" si="81">G54*L54</f>
        <v>0</v>
      </c>
    </row>
    <row r="55" spans="1:14" ht="51" customHeight="1" x14ac:dyDescent="0.25">
      <c r="A55" s="97"/>
      <c r="B55" s="87" t="s">
        <v>64</v>
      </c>
      <c r="C55" s="88"/>
      <c r="D55" s="89"/>
      <c r="E55" s="17"/>
      <c r="F55" s="18" t="s">
        <v>22</v>
      </c>
      <c r="G55" s="19">
        <v>1</v>
      </c>
      <c r="H55" s="20"/>
      <c r="I55" s="21">
        <v>0.18</v>
      </c>
      <c r="J55" s="22">
        <f t="shared" si="77"/>
        <v>0</v>
      </c>
      <c r="K55" s="22">
        <f t="shared" si="78"/>
        <v>0</v>
      </c>
      <c r="L55" s="22">
        <f t="shared" si="79"/>
        <v>0</v>
      </c>
      <c r="M55" s="22">
        <f t="shared" si="80"/>
        <v>0</v>
      </c>
      <c r="N55" s="22">
        <f t="shared" si="81"/>
        <v>0</v>
      </c>
    </row>
    <row r="56" spans="1:14" ht="51" customHeight="1" x14ac:dyDescent="0.25">
      <c r="A56" s="97"/>
      <c r="B56" s="87" t="s">
        <v>65</v>
      </c>
      <c r="C56" s="88"/>
      <c r="D56" s="89"/>
      <c r="E56" s="17"/>
      <c r="F56" s="18" t="s">
        <v>22</v>
      </c>
      <c r="G56" s="19">
        <v>1</v>
      </c>
      <c r="H56" s="20"/>
      <c r="I56" s="21">
        <v>0.18</v>
      </c>
      <c r="J56" s="22">
        <f t="shared" si="77"/>
        <v>0</v>
      </c>
      <c r="K56" s="22">
        <f t="shared" si="78"/>
        <v>0</v>
      </c>
      <c r="L56" s="22">
        <f t="shared" si="79"/>
        <v>0</v>
      </c>
      <c r="M56" s="22">
        <f t="shared" si="80"/>
        <v>0</v>
      </c>
      <c r="N56" s="22">
        <f t="shared" si="81"/>
        <v>0</v>
      </c>
    </row>
    <row r="57" spans="1:14" ht="51" customHeight="1" x14ac:dyDescent="0.25">
      <c r="A57" s="97"/>
      <c r="B57" s="87" t="s">
        <v>66</v>
      </c>
      <c r="C57" s="88"/>
      <c r="D57" s="89"/>
      <c r="E57" s="17"/>
      <c r="F57" s="18" t="s">
        <v>22</v>
      </c>
      <c r="G57" s="19">
        <v>1</v>
      </c>
      <c r="H57" s="20"/>
      <c r="I57" s="21">
        <v>0.18</v>
      </c>
      <c r="J57" s="22">
        <f t="shared" si="77"/>
        <v>0</v>
      </c>
      <c r="K57" s="22">
        <f t="shared" si="78"/>
        <v>0</v>
      </c>
      <c r="L57" s="22">
        <f t="shared" si="79"/>
        <v>0</v>
      </c>
      <c r="M57" s="22">
        <f t="shared" si="80"/>
        <v>0</v>
      </c>
      <c r="N57" s="22">
        <f t="shared" si="81"/>
        <v>0</v>
      </c>
    </row>
    <row r="58" spans="1:14" ht="51" customHeight="1" x14ac:dyDescent="0.25">
      <c r="A58" s="97"/>
      <c r="B58" s="87" t="s">
        <v>67</v>
      </c>
      <c r="C58" s="88"/>
      <c r="D58" s="89"/>
      <c r="E58" s="17"/>
      <c r="F58" s="18" t="s">
        <v>22</v>
      </c>
      <c r="G58" s="19">
        <v>1</v>
      </c>
      <c r="H58" s="20"/>
      <c r="I58" s="21">
        <v>0.18</v>
      </c>
      <c r="J58" s="22">
        <f t="shared" si="77"/>
        <v>0</v>
      </c>
      <c r="K58" s="22">
        <f t="shared" si="78"/>
        <v>0</v>
      </c>
      <c r="L58" s="22">
        <f t="shared" si="79"/>
        <v>0</v>
      </c>
      <c r="M58" s="22">
        <f t="shared" si="80"/>
        <v>0</v>
      </c>
      <c r="N58" s="22">
        <f t="shared" si="81"/>
        <v>0</v>
      </c>
    </row>
    <row r="59" spans="1:14" ht="51" customHeight="1" x14ac:dyDescent="0.25">
      <c r="A59" s="97"/>
      <c r="B59" s="87" t="s">
        <v>68</v>
      </c>
      <c r="C59" s="88"/>
      <c r="D59" s="89"/>
      <c r="E59" s="17"/>
      <c r="F59" s="18" t="s">
        <v>22</v>
      </c>
      <c r="G59" s="19">
        <v>1</v>
      </c>
      <c r="H59" s="20"/>
      <c r="I59" s="21">
        <v>0.18</v>
      </c>
      <c r="J59" s="22">
        <f t="shared" si="77"/>
        <v>0</v>
      </c>
      <c r="K59" s="22">
        <f t="shared" si="78"/>
        <v>0</v>
      </c>
      <c r="L59" s="22">
        <f t="shared" si="79"/>
        <v>0</v>
      </c>
      <c r="M59" s="22">
        <f t="shared" si="80"/>
        <v>0</v>
      </c>
      <c r="N59" s="22">
        <f t="shared" si="81"/>
        <v>0</v>
      </c>
    </row>
    <row r="60" spans="1:14" ht="51" customHeight="1" x14ac:dyDescent="0.25">
      <c r="A60" s="97"/>
      <c r="B60" s="99" t="s">
        <v>69</v>
      </c>
      <c r="C60" s="88"/>
      <c r="D60" s="89"/>
      <c r="E60" s="17"/>
      <c r="F60" s="18" t="s">
        <v>22</v>
      </c>
      <c r="G60" s="19">
        <v>1</v>
      </c>
      <c r="H60" s="20"/>
      <c r="I60" s="21">
        <v>0.18</v>
      </c>
      <c r="J60" s="22">
        <f t="shared" si="77"/>
        <v>0</v>
      </c>
      <c r="K60" s="22">
        <f t="shared" si="78"/>
        <v>0</v>
      </c>
      <c r="L60" s="22">
        <f t="shared" si="79"/>
        <v>0</v>
      </c>
      <c r="M60" s="22">
        <f t="shared" si="80"/>
        <v>0</v>
      </c>
      <c r="N60" s="22">
        <f t="shared" si="81"/>
        <v>0</v>
      </c>
    </row>
    <row r="61" spans="1:14" ht="51" customHeight="1" x14ac:dyDescent="0.25">
      <c r="A61" s="97"/>
      <c r="B61" s="99" t="s">
        <v>70</v>
      </c>
      <c r="C61" s="88"/>
      <c r="D61" s="89"/>
      <c r="E61" s="17"/>
      <c r="F61" s="18" t="s">
        <v>22</v>
      </c>
      <c r="G61" s="19">
        <v>1</v>
      </c>
      <c r="H61" s="20"/>
      <c r="I61" s="21">
        <v>0.18</v>
      </c>
      <c r="J61" s="22">
        <f t="shared" si="77"/>
        <v>0</v>
      </c>
      <c r="K61" s="22">
        <f t="shared" si="78"/>
        <v>0</v>
      </c>
      <c r="L61" s="22">
        <f t="shared" si="79"/>
        <v>0</v>
      </c>
      <c r="M61" s="22">
        <f t="shared" si="80"/>
        <v>0</v>
      </c>
      <c r="N61" s="22">
        <f t="shared" si="81"/>
        <v>0</v>
      </c>
    </row>
    <row r="62" spans="1:14" ht="51" customHeight="1" x14ac:dyDescent="0.25">
      <c r="A62" s="97"/>
      <c r="B62" s="99" t="s">
        <v>71</v>
      </c>
      <c r="C62" s="88"/>
      <c r="D62" s="89"/>
      <c r="E62" s="17"/>
      <c r="F62" s="18" t="s">
        <v>22</v>
      </c>
      <c r="G62" s="19">
        <v>1</v>
      </c>
      <c r="H62" s="20"/>
      <c r="I62" s="21">
        <v>0.18</v>
      </c>
      <c r="J62" s="22">
        <f t="shared" si="77"/>
        <v>0</v>
      </c>
      <c r="K62" s="22">
        <f t="shared" si="78"/>
        <v>0</v>
      </c>
      <c r="L62" s="22">
        <f t="shared" si="79"/>
        <v>0</v>
      </c>
      <c r="M62" s="22">
        <f t="shared" si="80"/>
        <v>0</v>
      </c>
      <c r="N62" s="22">
        <f t="shared" si="81"/>
        <v>0</v>
      </c>
    </row>
    <row r="63" spans="1:14" ht="51" customHeight="1" x14ac:dyDescent="0.25">
      <c r="A63" s="97"/>
      <c r="B63" s="99" t="s">
        <v>72</v>
      </c>
      <c r="C63" s="88"/>
      <c r="D63" s="89"/>
      <c r="E63" s="17"/>
      <c r="F63" s="18" t="s">
        <v>22</v>
      </c>
      <c r="G63" s="19">
        <v>3</v>
      </c>
      <c r="H63" s="20"/>
      <c r="I63" s="21">
        <v>0.18</v>
      </c>
      <c r="J63" s="22">
        <f t="shared" si="77"/>
        <v>0</v>
      </c>
      <c r="K63" s="22">
        <f t="shared" si="78"/>
        <v>0</v>
      </c>
      <c r="L63" s="22">
        <f t="shared" si="79"/>
        <v>0</v>
      </c>
      <c r="M63" s="22">
        <f t="shared" si="80"/>
        <v>0</v>
      </c>
      <c r="N63" s="22">
        <f t="shared" si="81"/>
        <v>0</v>
      </c>
    </row>
    <row r="64" spans="1:14" ht="51" customHeight="1" x14ac:dyDescent="0.25">
      <c r="A64" s="97"/>
      <c r="B64" s="99" t="s">
        <v>73</v>
      </c>
      <c r="C64" s="88"/>
      <c r="D64" s="89"/>
      <c r="E64" s="17"/>
      <c r="F64" s="18" t="s">
        <v>22</v>
      </c>
      <c r="G64" s="19">
        <v>1</v>
      </c>
      <c r="H64" s="20"/>
      <c r="I64" s="21">
        <v>0.18</v>
      </c>
      <c r="J64" s="22">
        <f t="shared" si="77"/>
        <v>0</v>
      </c>
      <c r="K64" s="22">
        <f t="shared" si="78"/>
        <v>0</v>
      </c>
      <c r="L64" s="22">
        <f t="shared" si="79"/>
        <v>0</v>
      </c>
      <c r="M64" s="22">
        <f t="shared" si="80"/>
        <v>0</v>
      </c>
      <c r="N64" s="22">
        <f t="shared" si="81"/>
        <v>0</v>
      </c>
    </row>
    <row r="65" spans="1:14" ht="51" customHeight="1" x14ac:dyDescent="0.25">
      <c r="A65" s="97"/>
      <c r="B65" s="99" t="s">
        <v>74</v>
      </c>
      <c r="C65" s="88"/>
      <c r="D65" s="89"/>
      <c r="E65" s="17"/>
      <c r="F65" s="18" t="s">
        <v>22</v>
      </c>
      <c r="G65" s="19">
        <v>1</v>
      </c>
      <c r="H65" s="20"/>
      <c r="I65" s="21">
        <v>0.18</v>
      </c>
      <c r="J65" s="22">
        <f t="shared" si="77"/>
        <v>0</v>
      </c>
      <c r="K65" s="22">
        <f t="shared" si="78"/>
        <v>0</v>
      </c>
      <c r="L65" s="22">
        <f t="shared" si="79"/>
        <v>0</v>
      </c>
      <c r="M65" s="22">
        <f t="shared" si="80"/>
        <v>0</v>
      </c>
      <c r="N65" s="22">
        <f t="shared" si="81"/>
        <v>0</v>
      </c>
    </row>
    <row r="66" spans="1:14" ht="51" customHeight="1" x14ac:dyDescent="0.25">
      <c r="A66" s="97"/>
      <c r="B66" s="99" t="s">
        <v>75</v>
      </c>
      <c r="C66" s="88"/>
      <c r="D66" s="89"/>
      <c r="E66" s="17"/>
      <c r="F66" s="18" t="s">
        <v>22</v>
      </c>
      <c r="G66" s="19">
        <v>1</v>
      </c>
      <c r="H66" s="20"/>
      <c r="I66" s="21">
        <v>0.18</v>
      </c>
      <c r="J66" s="22">
        <f t="shared" si="77"/>
        <v>0</v>
      </c>
      <c r="K66" s="22">
        <f t="shared" si="78"/>
        <v>0</v>
      </c>
      <c r="L66" s="22">
        <f t="shared" si="79"/>
        <v>0</v>
      </c>
      <c r="M66" s="22">
        <f t="shared" si="80"/>
        <v>0</v>
      </c>
      <c r="N66" s="22">
        <f t="shared" si="81"/>
        <v>0</v>
      </c>
    </row>
    <row r="67" spans="1:14" ht="51" customHeight="1" x14ac:dyDescent="0.25">
      <c r="A67" s="97"/>
      <c r="B67" s="99" t="s">
        <v>76</v>
      </c>
      <c r="C67" s="88"/>
      <c r="D67" s="89"/>
      <c r="E67" s="17"/>
      <c r="F67" s="18" t="s">
        <v>22</v>
      </c>
      <c r="G67" s="19">
        <v>1</v>
      </c>
      <c r="H67" s="20"/>
      <c r="I67" s="21">
        <v>0.18</v>
      </c>
      <c r="J67" s="22">
        <f t="shared" si="77"/>
        <v>0</v>
      </c>
      <c r="K67" s="22">
        <f t="shared" si="78"/>
        <v>0</v>
      </c>
      <c r="L67" s="22">
        <f t="shared" si="79"/>
        <v>0</v>
      </c>
      <c r="M67" s="22">
        <f t="shared" si="80"/>
        <v>0</v>
      </c>
      <c r="N67" s="22">
        <f t="shared" si="81"/>
        <v>0</v>
      </c>
    </row>
    <row r="68" spans="1:14" ht="51" customHeight="1" x14ac:dyDescent="0.25">
      <c r="A68" s="97"/>
      <c r="B68" s="99" t="s">
        <v>77</v>
      </c>
      <c r="C68" s="88"/>
      <c r="D68" s="89"/>
      <c r="E68" s="17"/>
      <c r="F68" s="18" t="s">
        <v>22</v>
      </c>
      <c r="G68" s="19">
        <v>1</v>
      </c>
      <c r="H68" s="20"/>
      <c r="I68" s="21">
        <v>0.18</v>
      </c>
      <c r="J68" s="22">
        <f t="shared" si="77"/>
        <v>0</v>
      </c>
      <c r="K68" s="22">
        <f t="shared" si="78"/>
        <v>0</v>
      </c>
      <c r="L68" s="22">
        <f t="shared" si="79"/>
        <v>0</v>
      </c>
      <c r="M68" s="22">
        <f t="shared" si="80"/>
        <v>0</v>
      </c>
      <c r="N68" s="22">
        <f t="shared" si="81"/>
        <v>0</v>
      </c>
    </row>
    <row r="69" spans="1:14" ht="51" customHeight="1" x14ac:dyDescent="0.25">
      <c r="A69" s="97"/>
      <c r="B69" s="99" t="s">
        <v>78</v>
      </c>
      <c r="C69" s="88"/>
      <c r="D69" s="89"/>
      <c r="E69" s="17"/>
      <c r="F69" s="18" t="s">
        <v>22</v>
      </c>
      <c r="G69" s="19">
        <v>2</v>
      </c>
      <c r="H69" s="20"/>
      <c r="I69" s="21">
        <v>0.18</v>
      </c>
      <c r="J69" s="22">
        <f t="shared" si="77"/>
        <v>0</v>
      </c>
      <c r="K69" s="22">
        <f t="shared" si="78"/>
        <v>0</v>
      </c>
      <c r="L69" s="22">
        <f t="shared" si="79"/>
        <v>0</v>
      </c>
      <c r="M69" s="22">
        <f t="shared" si="80"/>
        <v>0</v>
      </c>
      <c r="N69" s="22">
        <f t="shared" si="81"/>
        <v>0</v>
      </c>
    </row>
    <row r="70" spans="1:14" ht="51" customHeight="1" x14ac:dyDescent="0.25">
      <c r="A70" s="97"/>
      <c r="B70" s="99" t="s">
        <v>79</v>
      </c>
      <c r="C70" s="88"/>
      <c r="D70" s="89"/>
      <c r="E70" s="17"/>
      <c r="F70" s="18" t="s">
        <v>22</v>
      </c>
      <c r="G70" s="19">
        <v>1</v>
      </c>
      <c r="H70" s="20"/>
      <c r="I70" s="21">
        <v>0.18</v>
      </c>
      <c r="J70" s="22">
        <f t="shared" si="77"/>
        <v>0</v>
      </c>
      <c r="K70" s="22">
        <f t="shared" si="78"/>
        <v>0</v>
      </c>
      <c r="L70" s="22">
        <f t="shared" si="79"/>
        <v>0</v>
      </c>
      <c r="M70" s="22">
        <f t="shared" si="80"/>
        <v>0</v>
      </c>
      <c r="N70" s="22">
        <f t="shared" si="81"/>
        <v>0</v>
      </c>
    </row>
    <row r="71" spans="1:14" ht="51" customHeight="1" x14ac:dyDescent="0.25">
      <c r="A71" s="97"/>
      <c r="B71" s="99" t="s">
        <v>80</v>
      </c>
      <c r="C71" s="88"/>
      <c r="D71" s="89"/>
      <c r="E71" s="17"/>
      <c r="F71" s="18" t="s">
        <v>22</v>
      </c>
      <c r="G71" s="19">
        <v>1</v>
      </c>
      <c r="H71" s="20"/>
      <c r="I71" s="21">
        <v>0.18</v>
      </c>
      <c r="J71" s="22">
        <f t="shared" si="77"/>
        <v>0</v>
      </c>
      <c r="K71" s="22">
        <f t="shared" si="78"/>
        <v>0</v>
      </c>
      <c r="L71" s="22">
        <f t="shared" si="79"/>
        <v>0</v>
      </c>
      <c r="M71" s="22">
        <f t="shared" si="80"/>
        <v>0</v>
      </c>
      <c r="N71" s="22">
        <f t="shared" si="81"/>
        <v>0</v>
      </c>
    </row>
    <row r="72" spans="1:14" ht="51" customHeight="1" x14ac:dyDescent="0.25">
      <c r="A72" s="97"/>
      <c r="B72" s="99" t="s">
        <v>81</v>
      </c>
      <c r="C72" s="88"/>
      <c r="D72" s="89"/>
      <c r="E72" s="17"/>
      <c r="F72" s="18" t="s">
        <v>22</v>
      </c>
      <c r="G72" s="19">
        <v>1</v>
      </c>
      <c r="H72" s="20"/>
      <c r="I72" s="21">
        <v>0.18</v>
      </c>
      <c r="J72" s="22">
        <f t="shared" si="77"/>
        <v>0</v>
      </c>
      <c r="K72" s="22">
        <f t="shared" si="78"/>
        <v>0</v>
      </c>
      <c r="L72" s="22">
        <f t="shared" si="79"/>
        <v>0</v>
      </c>
      <c r="M72" s="22">
        <f t="shared" si="80"/>
        <v>0</v>
      </c>
      <c r="N72" s="22">
        <f t="shared" si="81"/>
        <v>0</v>
      </c>
    </row>
    <row r="73" spans="1:14" ht="95.25" customHeight="1" x14ac:dyDescent="0.25">
      <c r="A73" s="97"/>
      <c r="B73" s="100" t="s">
        <v>82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2"/>
    </row>
    <row r="74" spans="1:14" ht="51" customHeight="1" x14ac:dyDescent="0.25">
      <c r="A74" s="97"/>
      <c r="B74" s="99" t="s">
        <v>83</v>
      </c>
      <c r="C74" s="88"/>
      <c r="D74" s="89"/>
      <c r="E74" s="17"/>
      <c r="F74" s="18" t="s">
        <v>22</v>
      </c>
      <c r="G74" s="19">
        <v>3</v>
      </c>
      <c r="H74" s="20"/>
      <c r="I74" s="21">
        <v>0.18</v>
      </c>
      <c r="J74" s="22">
        <f>H74*I74</f>
        <v>0</v>
      </c>
      <c r="K74" s="22">
        <f>G74*J74</f>
        <v>0</v>
      </c>
      <c r="L74" s="22">
        <f>H74+J74</f>
        <v>0</v>
      </c>
      <c r="M74" s="22">
        <f>G74*H74</f>
        <v>0</v>
      </c>
      <c r="N74" s="22">
        <f>G74*L74</f>
        <v>0</v>
      </c>
    </row>
    <row r="75" spans="1:14" ht="51" customHeight="1" x14ac:dyDescent="0.25">
      <c r="A75" s="97"/>
      <c r="B75" s="99" t="s">
        <v>84</v>
      </c>
      <c r="C75" s="88"/>
      <c r="D75" s="89"/>
      <c r="E75" s="17"/>
      <c r="F75" s="18" t="s">
        <v>22</v>
      </c>
      <c r="G75" s="19">
        <v>1</v>
      </c>
      <c r="H75" s="20"/>
      <c r="I75" s="21">
        <v>0.18</v>
      </c>
      <c r="J75" s="22">
        <f>H75*I75</f>
        <v>0</v>
      </c>
      <c r="K75" s="22">
        <f>G75*J75</f>
        <v>0</v>
      </c>
      <c r="L75" s="22">
        <f>H75+J75</f>
        <v>0</v>
      </c>
      <c r="M75" s="22">
        <f>G75*H75</f>
        <v>0</v>
      </c>
      <c r="N75" s="22">
        <f>G75*L75</f>
        <v>0</v>
      </c>
    </row>
    <row r="76" spans="1:14" ht="95.25" customHeight="1" x14ac:dyDescent="0.25">
      <c r="A76" s="97"/>
      <c r="B76" s="100" t="s">
        <v>85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2"/>
    </row>
    <row r="77" spans="1:14" ht="51" customHeight="1" x14ac:dyDescent="0.25">
      <c r="A77" s="97"/>
      <c r="B77" s="99" t="s">
        <v>86</v>
      </c>
      <c r="C77" s="88"/>
      <c r="D77" s="89"/>
      <c r="E77" s="17"/>
      <c r="F77" s="18" t="s">
        <v>22</v>
      </c>
      <c r="G77" s="19">
        <v>4</v>
      </c>
      <c r="H77" s="20"/>
      <c r="I77" s="21">
        <v>0.18</v>
      </c>
      <c r="J77" s="22">
        <f>H77*I77</f>
        <v>0</v>
      </c>
      <c r="K77" s="22">
        <f>G77*J77</f>
        <v>0</v>
      </c>
      <c r="L77" s="22">
        <f>H77+J77</f>
        <v>0</v>
      </c>
      <c r="M77" s="22">
        <f>G77*H77</f>
        <v>0</v>
      </c>
      <c r="N77" s="22">
        <f>G77*L77</f>
        <v>0</v>
      </c>
    </row>
    <row r="78" spans="1:14" ht="51" customHeight="1" x14ac:dyDescent="0.25">
      <c r="A78" s="97"/>
      <c r="B78" s="99" t="s">
        <v>87</v>
      </c>
      <c r="C78" s="88"/>
      <c r="D78" s="89"/>
      <c r="E78" s="17"/>
      <c r="F78" s="18" t="s">
        <v>22</v>
      </c>
      <c r="G78" s="19">
        <v>1</v>
      </c>
      <c r="H78" s="20"/>
      <c r="I78" s="21">
        <v>0.18</v>
      </c>
      <c r="J78" s="22">
        <f>H78*I78</f>
        <v>0</v>
      </c>
      <c r="K78" s="22">
        <f>G78*J78</f>
        <v>0</v>
      </c>
      <c r="L78" s="22">
        <f>H78+J78</f>
        <v>0</v>
      </c>
      <c r="M78" s="22">
        <f>G78*H78</f>
        <v>0</v>
      </c>
      <c r="N78" s="22">
        <f>G78*L78</f>
        <v>0</v>
      </c>
    </row>
    <row r="79" spans="1:14" ht="51" customHeight="1" x14ac:dyDescent="0.25">
      <c r="A79" s="97"/>
      <c r="B79" s="99" t="s">
        <v>88</v>
      </c>
      <c r="C79" s="88"/>
      <c r="D79" s="89"/>
      <c r="E79" s="17"/>
      <c r="F79" s="18" t="s">
        <v>22</v>
      </c>
      <c r="G79" s="19">
        <v>4</v>
      </c>
      <c r="H79" s="20"/>
      <c r="I79" s="21">
        <v>0.18</v>
      </c>
      <c r="J79" s="22">
        <f>H79*I79</f>
        <v>0</v>
      </c>
      <c r="K79" s="22">
        <f>G79*J79</f>
        <v>0</v>
      </c>
      <c r="L79" s="22">
        <f>H79+J79</f>
        <v>0</v>
      </c>
      <c r="M79" s="22">
        <f>G79*H79</f>
        <v>0</v>
      </c>
      <c r="N79" s="22">
        <f>G79*L79</f>
        <v>0</v>
      </c>
    </row>
    <row r="80" spans="1:14" ht="51" customHeight="1" x14ac:dyDescent="0.25">
      <c r="A80" s="98"/>
      <c r="B80" s="99" t="s">
        <v>89</v>
      </c>
      <c r="C80" s="88"/>
      <c r="D80" s="89"/>
      <c r="E80" s="17"/>
      <c r="F80" s="18" t="s">
        <v>22</v>
      </c>
      <c r="G80" s="19">
        <v>1</v>
      </c>
      <c r="H80" s="20"/>
      <c r="I80" s="21">
        <v>0.18</v>
      </c>
      <c r="J80" s="22">
        <f>H80*I80</f>
        <v>0</v>
      </c>
      <c r="K80" s="22">
        <f>G80*J80</f>
        <v>0</v>
      </c>
      <c r="L80" s="22">
        <f>H80+J80</f>
        <v>0</v>
      </c>
      <c r="M80" s="22">
        <f>G80*H80</f>
        <v>0</v>
      </c>
      <c r="N80" s="22">
        <f>G80*L80</f>
        <v>0</v>
      </c>
    </row>
    <row r="81" spans="1:14" ht="27.75" customHeight="1" x14ac:dyDescent="0.25">
      <c r="A81" s="76" t="s">
        <v>90</v>
      </c>
      <c r="B81" s="77"/>
      <c r="C81" s="77"/>
      <c r="D81" s="77"/>
      <c r="E81" s="77"/>
      <c r="F81" s="77"/>
      <c r="G81" s="77"/>
      <c r="H81" s="77"/>
      <c r="I81" s="77"/>
      <c r="J81" s="77"/>
      <c r="K81" s="16"/>
      <c r="L81" s="74">
        <f>SUM(M13:M80)</f>
        <v>0</v>
      </c>
      <c r="M81" s="74"/>
      <c r="N81" s="75"/>
    </row>
    <row r="82" spans="1:14" ht="27.75" customHeight="1" x14ac:dyDescent="0.25">
      <c r="A82" s="78" t="s">
        <v>91</v>
      </c>
      <c r="B82" s="79"/>
      <c r="C82" s="79"/>
      <c r="D82" s="79"/>
      <c r="E82" s="79"/>
      <c r="F82" s="79"/>
      <c r="G82" s="79"/>
      <c r="H82" s="79"/>
      <c r="I82" s="79"/>
      <c r="J82" s="79"/>
      <c r="K82" s="13"/>
      <c r="L82" s="72">
        <f>SUM(K13:K80)</f>
        <v>0</v>
      </c>
      <c r="M82" s="72"/>
      <c r="N82" s="73"/>
    </row>
    <row r="83" spans="1:14" ht="6" customHeight="1" thickBot="1" x14ac:dyDescent="0.3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</row>
    <row r="84" spans="1:14" s="2" customFormat="1" ht="69" customHeight="1" x14ac:dyDescent="0.2">
      <c r="A84" s="64" t="s">
        <v>92</v>
      </c>
      <c r="B84" s="65"/>
      <c r="C84" s="65"/>
      <c r="D84" s="65"/>
      <c r="E84" s="63"/>
      <c r="F84" s="63"/>
      <c r="G84" s="63"/>
      <c r="H84" s="63"/>
      <c r="I84" s="85" t="s">
        <v>93</v>
      </c>
      <c r="J84" s="86"/>
      <c r="K84" s="3"/>
      <c r="L84" s="82">
        <f>L81+L82</f>
        <v>0</v>
      </c>
      <c r="M84" s="83"/>
      <c r="N84" s="84"/>
    </row>
    <row r="85" spans="1:14" ht="6" customHeight="1" x14ac:dyDescent="0.25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</row>
    <row r="86" spans="1:14" ht="6" customHeight="1" thickBot="1" x14ac:dyDescent="0.3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</row>
    <row r="87" spans="1:14" ht="15" customHeight="1" x14ac:dyDescent="0.25">
      <c r="A87" s="66" t="s">
        <v>94</v>
      </c>
      <c r="B87" s="67"/>
      <c r="C87" s="67"/>
      <c r="D87" s="67"/>
      <c r="E87" s="67"/>
      <c r="F87" s="67"/>
      <c r="G87" s="67"/>
      <c r="H87" s="67"/>
      <c r="I87" s="56" t="s">
        <v>95</v>
      </c>
      <c r="J87" s="56"/>
      <c r="K87" s="56"/>
      <c r="L87" s="56"/>
      <c r="M87" s="56"/>
      <c r="N87" s="57"/>
    </row>
    <row r="88" spans="1:14" ht="15" customHeight="1" x14ac:dyDescent="0.25">
      <c r="A88" s="68"/>
      <c r="B88" s="69"/>
      <c r="C88" s="69"/>
      <c r="D88" s="69"/>
      <c r="E88" s="69"/>
      <c r="F88" s="69"/>
      <c r="G88" s="69"/>
      <c r="H88" s="69"/>
      <c r="I88" s="58"/>
      <c r="J88" s="58"/>
      <c r="K88" s="58"/>
      <c r="L88" s="58"/>
      <c r="M88" s="58"/>
      <c r="N88" s="59"/>
    </row>
    <row r="89" spans="1:14" ht="15" customHeight="1" x14ac:dyDescent="0.25">
      <c r="A89" s="68"/>
      <c r="B89" s="69"/>
      <c r="C89" s="69"/>
      <c r="D89" s="69"/>
      <c r="E89" s="69"/>
      <c r="F89" s="69"/>
      <c r="G89" s="69"/>
      <c r="H89" s="69"/>
      <c r="I89" s="58"/>
      <c r="J89" s="58"/>
      <c r="K89" s="58"/>
      <c r="L89" s="58"/>
      <c r="M89" s="58"/>
      <c r="N89" s="59"/>
    </row>
    <row r="90" spans="1:14" ht="15" customHeight="1" x14ac:dyDescent="0.25">
      <c r="A90" s="68"/>
      <c r="B90" s="69"/>
      <c r="C90" s="69"/>
      <c r="D90" s="69"/>
      <c r="E90" s="69"/>
      <c r="F90" s="69"/>
      <c r="G90" s="69"/>
      <c r="H90" s="69"/>
      <c r="I90" s="58"/>
      <c r="J90" s="58"/>
      <c r="K90" s="58"/>
      <c r="L90" s="58"/>
      <c r="M90" s="58"/>
      <c r="N90" s="59"/>
    </row>
    <row r="91" spans="1:14" ht="15" customHeight="1" thickBot="1" x14ac:dyDescent="0.3">
      <c r="A91" s="70"/>
      <c r="B91" s="71"/>
      <c r="C91" s="71"/>
      <c r="D91" s="71"/>
      <c r="E91" s="71"/>
      <c r="F91" s="71"/>
      <c r="G91" s="71"/>
      <c r="H91" s="71"/>
      <c r="I91" s="60"/>
      <c r="J91" s="60"/>
      <c r="K91" s="60"/>
      <c r="L91" s="60"/>
      <c r="M91" s="60"/>
      <c r="N91" s="61"/>
    </row>
  </sheetData>
  <sheetProtection algorithmName="SHA-512" hashValue="UcDF8p2bvlsVqfhWPLpX70cHxhfQBp6OGs6GLuPK7WCJATyp+8zyixSXEaKeXTtUAJZd+/XJOAbZeLDY03xKlQ==" saltValue="HNFIehsyGx/On6z5u55CEw==" spinCount="100000" sheet="1" objects="1" scenarios="1"/>
  <mergeCells count="100">
    <mergeCell ref="A53:A80"/>
    <mergeCell ref="B73:N73"/>
    <mergeCell ref="B76:N76"/>
    <mergeCell ref="B77:D77"/>
    <mergeCell ref="B78:D78"/>
    <mergeCell ref="B55:D55"/>
    <mergeCell ref="B56:D56"/>
    <mergeCell ref="B57:D57"/>
    <mergeCell ref="B53:N53"/>
    <mergeCell ref="B80:D80"/>
    <mergeCell ref="B61:D61"/>
    <mergeCell ref="B59:D59"/>
    <mergeCell ref="B60:D60"/>
    <mergeCell ref="B58:D58"/>
    <mergeCell ref="B46:D46"/>
    <mergeCell ref="B62:D62"/>
    <mergeCell ref="B79:D79"/>
    <mergeCell ref="B75:D75"/>
    <mergeCell ref="B71:D71"/>
    <mergeCell ref="B72:D72"/>
    <mergeCell ref="B74:D74"/>
    <mergeCell ref="B63:D63"/>
    <mergeCell ref="B64:D64"/>
    <mergeCell ref="B65:D65"/>
    <mergeCell ref="B66:D66"/>
    <mergeCell ref="B67:D67"/>
    <mergeCell ref="B68:D68"/>
    <mergeCell ref="B69:D69"/>
    <mergeCell ref="B70:D70"/>
    <mergeCell ref="B54:D54"/>
    <mergeCell ref="B12:N12"/>
    <mergeCell ref="A12:A52"/>
    <mergeCell ref="B47:D47"/>
    <mergeCell ref="B48:D48"/>
    <mergeCell ref="B49:D49"/>
    <mergeCell ref="B38:D38"/>
    <mergeCell ref="B39:D39"/>
    <mergeCell ref="B40:D40"/>
    <mergeCell ref="B41:D41"/>
    <mergeCell ref="B50:D50"/>
    <mergeCell ref="B52:D52"/>
    <mergeCell ref="B42:D42"/>
    <mergeCell ref="B43:D43"/>
    <mergeCell ref="B44:D44"/>
    <mergeCell ref="B45:D45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9:D19"/>
    <mergeCell ref="B20:D20"/>
    <mergeCell ref="B21:D21"/>
    <mergeCell ref="B22:D22"/>
    <mergeCell ref="B14:D14"/>
    <mergeCell ref="B15:D15"/>
    <mergeCell ref="B16:D16"/>
    <mergeCell ref="B17:D17"/>
    <mergeCell ref="B18:D18"/>
    <mergeCell ref="I87:N91"/>
    <mergeCell ref="A11:N11"/>
    <mergeCell ref="E84:H84"/>
    <mergeCell ref="A84:D84"/>
    <mergeCell ref="A87:H91"/>
    <mergeCell ref="L82:N82"/>
    <mergeCell ref="L81:N81"/>
    <mergeCell ref="A81:J81"/>
    <mergeCell ref="A82:J82"/>
    <mergeCell ref="A83:N83"/>
    <mergeCell ref="A85:N85"/>
    <mergeCell ref="A86:N86"/>
    <mergeCell ref="L84:N84"/>
    <mergeCell ref="I84:J84"/>
    <mergeCell ref="B13:D13"/>
    <mergeCell ref="B51:N51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phoneticPr fontId="22" type="noConversion"/>
  <dataValidations count="1">
    <dataValidation type="decimal" allowBlank="1" showInputMessage="1" showErrorMessage="1" errorTitle="ALERTA" error="EN ESTA CELDA SOLO ES PERMITIDO DÍGITOS NUMÉRICOS" sqref="H77:I80 H54:I72 H74:I75 H13:I50 H52:I52" xr:uid="{8DBB4B18-0B51-4BF1-A4AE-9C0798CAFF68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C6" zoomScale="55" zoomScaleNormal="55" workbookViewId="0">
      <selection activeCell="K16" sqref="K16"/>
    </sheetView>
  </sheetViews>
  <sheetFormatPr baseColWidth="10" defaultColWidth="11.42578125" defaultRowHeight="15" x14ac:dyDescent="0.25"/>
  <cols>
    <col min="3" max="3" width="30.5703125" customWidth="1"/>
  </cols>
  <sheetData>
    <row r="1" spans="1:6" ht="21" x14ac:dyDescent="0.25">
      <c r="B1" s="23" t="s">
        <v>96</v>
      </c>
      <c r="C1" s="23" t="s">
        <v>97</v>
      </c>
      <c r="D1" s="24" t="s">
        <v>98</v>
      </c>
      <c r="E1" s="23" t="s">
        <v>96</v>
      </c>
    </row>
    <row r="2" spans="1:6" ht="33.75" x14ac:dyDescent="0.25">
      <c r="A2">
        <v>1</v>
      </c>
      <c r="B2" s="27">
        <v>2000</v>
      </c>
      <c r="C2" s="25" t="s">
        <v>99</v>
      </c>
      <c r="D2" s="26" t="s">
        <v>100</v>
      </c>
      <c r="E2" s="27">
        <v>2000</v>
      </c>
    </row>
    <row r="3" spans="1:6" ht="33.75" x14ac:dyDescent="0.25">
      <c r="A3">
        <v>2</v>
      </c>
      <c r="B3" s="27">
        <v>10000</v>
      </c>
      <c r="C3" s="28" t="s">
        <v>101</v>
      </c>
      <c r="D3" s="26" t="s">
        <v>102</v>
      </c>
      <c r="E3" s="27">
        <v>10000</v>
      </c>
    </row>
    <row r="4" spans="1:6" ht="45" x14ac:dyDescent="0.25">
      <c r="A4">
        <v>3</v>
      </c>
      <c r="B4" s="29">
        <v>4000</v>
      </c>
      <c r="C4" s="28" t="s">
        <v>103</v>
      </c>
      <c r="D4" s="26" t="s">
        <v>102</v>
      </c>
      <c r="E4" s="29">
        <v>4000</v>
      </c>
    </row>
    <row r="5" spans="1:6" ht="33.75" x14ac:dyDescent="0.25">
      <c r="A5">
        <v>4</v>
      </c>
      <c r="B5" s="30">
        <v>432</v>
      </c>
      <c r="C5" s="25" t="s">
        <v>104</v>
      </c>
      <c r="D5" s="26" t="s">
        <v>102</v>
      </c>
      <c r="E5" s="30">
        <v>432</v>
      </c>
    </row>
    <row r="6" spans="1:6" ht="22.5" x14ac:dyDescent="0.25">
      <c r="A6">
        <v>5</v>
      </c>
      <c r="B6" s="32">
        <v>576</v>
      </c>
      <c r="C6" s="31" t="s">
        <v>105</v>
      </c>
      <c r="D6" s="28" t="s">
        <v>102</v>
      </c>
      <c r="E6" s="32">
        <v>576</v>
      </c>
    </row>
    <row r="7" spans="1:6" ht="33.75" x14ac:dyDescent="0.25">
      <c r="A7">
        <v>6</v>
      </c>
      <c r="B7" s="27">
        <v>2000</v>
      </c>
      <c r="C7" s="28" t="s">
        <v>106</v>
      </c>
      <c r="D7" s="26" t="s">
        <v>102</v>
      </c>
      <c r="E7" s="27">
        <v>2000</v>
      </c>
    </row>
    <row r="8" spans="1:6" ht="90" x14ac:dyDescent="0.25">
      <c r="A8">
        <v>7</v>
      </c>
      <c r="B8" s="30">
        <v>600</v>
      </c>
      <c r="C8" s="33" t="s">
        <v>107</v>
      </c>
      <c r="D8" s="26" t="s">
        <v>102</v>
      </c>
      <c r="E8" s="30">
        <v>600</v>
      </c>
    </row>
    <row r="9" spans="1:6" ht="45" x14ac:dyDescent="0.25">
      <c r="A9">
        <v>8</v>
      </c>
      <c r="B9" s="27">
        <v>5000</v>
      </c>
      <c r="C9" s="28" t="s">
        <v>108</v>
      </c>
      <c r="D9" s="26" t="s">
        <v>102</v>
      </c>
      <c r="E9" s="27">
        <v>5000</v>
      </c>
    </row>
    <row r="10" spans="1:6" ht="33.75" x14ac:dyDescent="0.25">
      <c r="A10">
        <v>9</v>
      </c>
      <c r="B10" s="27">
        <v>2360</v>
      </c>
      <c r="C10" s="34" t="s">
        <v>109</v>
      </c>
      <c r="D10" s="26" t="s">
        <v>102</v>
      </c>
      <c r="E10" s="27">
        <v>2360</v>
      </c>
    </row>
    <row r="11" spans="1:6" ht="33.75" x14ac:dyDescent="0.25">
      <c r="A11">
        <v>10</v>
      </c>
      <c r="B11" s="27">
        <v>1800</v>
      </c>
      <c r="C11" s="34" t="s">
        <v>110</v>
      </c>
      <c r="D11" s="26" t="s">
        <v>102</v>
      </c>
      <c r="E11" s="27">
        <v>1800</v>
      </c>
    </row>
    <row r="12" spans="1:6" ht="33.75" x14ac:dyDescent="0.25">
      <c r="A12">
        <v>11</v>
      </c>
      <c r="B12" s="30">
        <v>144</v>
      </c>
      <c r="C12" s="34" t="s">
        <v>111</v>
      </c>
      <c r="D12" s="26" t="s">
        <v>102</v>
      </c>
      <c r="E12" s="30">
        <v>144</v>
      </c>
      <c r="F12" t="s">
        <v>112</v>
      </c>
    </row>
    <row r="13" spans="1:6" ht="22.5" x14ac:dyDescent="0.25">
      <c r="A13">
        <v>12</v>
      </c>
      <c r="B13" s="32">
        <v>432</v>
      </c>
      <c r="C13" s="28" t="s">
        <v>113</v>
      </c>
      <c r="D13" s="28" t="s">
        <v>102</v>
      </c>
      <c r="E13" s="32">
        <v>432</v>
      </c>
      <c r="F13" t="s">
        <v>22</v>
      </c>
    </row>
    <row r="14" spans="1:6" ht="75" x14ac:dyDescent="0.25">
      <c r="A14">
        <v>13</v>
      </c>
      <c r="B14" s="29">
        <v>4500</v>
      </c>
      <c r="C14" s="36" t="s">
        <v>114</v>
      </c>
      <c r="D14" s="34" t="s">
        <v>102</v>
      </c>
      <c r="E14" s="29">
        <v>4500</v>
      </c>
      <c r="F14" t="s">
        <v>22</v>
      </c>
    </row>
    <row r="15" spans="1:6" ht="67.5" x14ac:dyDescent="0.25">
      <c r="A15">
        <v>14</v>
      </c>
      <c r="B15" s="27">
        <v>4000</v>
      </c>
      <c r="C15" s="28" t="s">
        <v>115</v>
      </c>
      <c r="D15" s="35" t="s">
        <v>102</v>
      </c>
      <c r="E15" s="27">
        <v>4000</v>
      </c>
      <c r="F15" t="s">
        <v>22</v>
      </c>
    </row>
    <row r="16" spans="1:6" ht="22.5" x14ac:dyDescent="0.25">
      <c r="A16">
        <v>15</v>
      </c>
      <c r="B16" s="32">
        <v>3</v>
      </c>
      <c r="C16" s="25" t="s">
        <v>116</v>
      </c>
      <c r="D16" s="34" t="s">
        <v>102</v>
      </c>
      <c r="E16" s="32">
        <v>3</v>
      </c>
      <c r="F16" t="s">
        <v>22</v>
      </c>
    </row>
    <row r="17" spans="6:6" x14ac:dyDescent="0.25">
      <c r="F17" t="s">
        <v>117</v>
      </c>
    </row>
    <row r="18" spans="6:6" x14ac:dyDescent="0.25">
      <c r="F18" t="s">
        <v>22</v>
      </c>
    </row>
    <row r="19" spans="6:6" x14ac:dyDescent="0.25">
      <c r="F19" t="s">
        <v>22</v>
      </c>
    </row>
    <row r="20" spans="6:6" x14ac:dyDescent="0.25">
      <c r="F20" t="s">
        <v>22</v>
      </c>
    </row>
    <row r="21" spans="6:6" x14ac:dyDescent="0.25">
      <c r="F21" t="s">
        <v>22</v>
      </c>
    </row>
    <row r="22" spans="6:6" x14ac:dyDescent="0.25">
      <c r="F22" t="s">
        <v>22</v>
      </c>
    </row>
    <row r="23" spans="6:6" x14ac:dyDescent="0.25">
      <c r="F23" t="s">
        <v>22</v>
      </c>
    </row>
    <row r="24" spans="6:6" x14ac:dyDescent="0.25">
      <c r="F24" t="s">
        <v>22</v>
      </c>
    </row>
    <row r="25" spans="6:6" x14ac:dyDescent="0.25">
      <c r="F25" t="s">
        <v>22</v>
      </c>
    </row>
    <row r="26" spans="6:6" x14ac:dyDescent="0.25">
      <c r="F26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533B37-FAA8-41FB-813F-6DCD83885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2023-11-21T15:13:15Z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