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212 ADQ. MOBILIARIOS EJECUTIVOS, DIRIGIDO A MIPYMES/Editables/Anexos/"/>
    </mc:Choice>
  </mc:AlternateContent>
  <xr:revisionPtr revIDLastSave="112" documentId="13_ncr:1_{69818A84-E1B7-4BD4-9BC5-CFD3B38239DD}" xr6:coauthVersionLast="47" xr6:coauthVersionMax="47" xr10:uidLastSave="{38D64A21-2830-4B54-9B89-50C150B7F2DA}"/>
  <bookViews>
    <workbookView xWindow="30" yWindow="630" windowWidth="20460" windowHeight="1089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M13" i="5" s="1"/>
  <c r="O13" i="5" s="1"/>
  <c r="N13" i="5"/>
  <c r="K14" i="5"/>
  <c r="L14" i="5" s="1"/>
  <c r="N14" i="5"/>
  <c r="K15" i="5"/>
  <c r="L15" i="5"/>
  <c r="M15" i="5"/>
  <c r="O15" i="5" s="1"/>
  <c r="N15" i="5"/>
  <c r="L13" i="5" l="1"/>
  <c r="M14" i="5"/>
  <c r="O14" i="5" s="1"/>
  <c r="N12" i="5"/>
  <c r="M16" i="5" s="1"/>
  <c r="K12" i="5"/>
  <c r="M12" i="5" s="1"/>
  <c r="O12" i="5" l="1"/>
  <c r="L12" i="5"/>
  <c r="M17" i="5" s="1"/>
  <c r="M19" i="5" l="1"/>
</calcChain>
</file>

<file path=xl/sharedStrings.xml><?xml version="1.0" encoding="utf-8"?>
<sst xmlns="http://schemas.openxmlformats.org/spreadsheetml/2006/main" count="35" uniqueCount="32">
  <si>
    <t>OFERTA ECONÓMICA</t>
  </si>
  <si>
    <t>SNCC.F.033-OFERTA ECONÓMICA</t>
  </si>
  <si>
    <t>Título del Proceso:</t>
  </si>
  <si>
    <t>ADQUISICIÓN DE MOBILIARIOS EJECUTIVOS PARA EL CONSEJO DEL PODER JUDICIAL, DIRIGIDO A MIPYMES</t>
  </si>
  <si>
    <t>No. Expediente:</t>
  </si>
  <si>
    <t>CM-2023-212</t>
  </si>
  <si>
    <t>Nombre del Oferente:</t>
  </si>
  <si>
    <t>RNC/Cédula:</t>
  </si>
  <si>
    <t>Fecha:</t>
  </si>
  <si>
    <t>RPE:</t>
  </si>
  <si>
    <t>Lote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</si>
  <si>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</si>
  <si>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</si>
  <si>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</si>
  <si>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</si>
  <si>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</si>
  <si>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</si>
  <si>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</si>
  <si>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</si>
  <si>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</si>
  <si>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</si>
  <si>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  <family val="1"/>
      </rPr>
      <t xml:space="preserve">ESCRITORIO RECTO CON RETORNO
ESPECIFICACIONES:
</t>
    </r>
    <r>
      <rPr>
        <sz val="12"/>
        <color rgb="FF000000"/>
        <rFont val="Times New Roman"/>
        <family val="1"/>
      </rPr>
      <t xml:space="preserve">
• TOPE CON TERMINACIÓN DE MELAMINA HIDRÓFUGO
• TOPE EN COLOR NEGRO
• DIMENSIONES DE 1.60M (63") LARGO X 0.70M (28") ANCHO (RANGO DE TOLERANCIA ± 2.5")
• ALTURA DE 0.70M (28") (RANGO DE TOLERANCIA +2.5", -0.5")
• TOPE DE GROSOR DE 1" (25MM) (RANGO DE TOLERANCIA +0.5")
• CANTOS DEL TOPE EN PVC TERMO FUNDIDOS
• PASACABLES EN AMBOS EXTREMOS
• PASACABLES DE COLOR NEGRO O PLATEADO
• PATAS EN U CORRIDO EN EXTREMOS
• PATAS DE ACERO
• SISTEMA TIPO BENCH
• TAPONES ANTIDESLIZANTES EN PATAS
• PATAS DE COLOR GRIS O PLATEADO</t>
    </r>
  </si>
  <si>
    <t>UND</t>
  </si>
  <si>
    <r>
      <rPr>
        <b/>
        <sz val="12"/>
        <color rgb="FF000000"/>
        <rFont val="Times New Roman"/>
        <family val="1"/>
      </rPr>
      <t xml:space="preserve">CREDENZA: 
ESPECIFICACIONES: 
</t>
    </r>
    <r>
      <rPr>
        <sz val="12"/>
        <color rgb="FF000000"/>
        <rFont val="Times New Roman"/>
        <family val="1"/>
      </rPr>
      <t xml:space="preserve">
• TERMINACIÓN DE MELAMINA HIDRÓFUGO
• COLOR NEGRO
• DIMENSIONES DE 1.60M (47") X 0.50M (20”) (RANGO DE TOLERANCIA +/-5")
• CANTOS EN PVC TERMOFUNDIDOS
• INTERIOR CON ESTANTERÍA
• INTERIOR: 2 DIVISIONES
• 2 A 4 PUERTAS ABATIBLES O CORREDIZAS
• CERRADURA CON LLAVE</t>
    </r>
  </si>
  <si>
    <r>
      <rPr>
        <b/>
        <sz val="12"/>
        <color rgb="FF000000"/>
        <rFont val="Times New Roman"/>
        <family val="1"/>
      </rPr>
      <t xml:space="preserve">MESA DE  REUNIONES  RECTANGULAR
ESPECIFICACIONES: 
</t>
    </r>
    <r>
      <rPr>
        <sz val="12"/>
        <color rgb="FF000000"/>
        <rFont val="Times New Roman"/>
        <family val="1"/>
      </rPr>
      <t xml:space="preserve">
• CAPACIDAD: 8-10 PERSONAS
• TOPE: SUPERFICIE EN MELAMINA
• TOPE DE COLOR NEGRO
• DIMENSIONES: 2.50M (98.43") X  1.20M (47.24") (RANGO DE TOLERANCIA +-5")
• ALTURA PISO-TOPE: 0.70M (27.55")
• TOPE DE GROSOR DE 1" (25MM) (RANGO DE TOLERANCIA +0.5")
• SISTEMA BENCH
• PATAS DE ACERO
• BASE: REFUERZOS LATERALES
• PATAS COLOR PLATEADO, GRIS CLARO U OSCURO
• CAJA DE CONECTIVIDAD MÚLTIPLE (HDMI, VGA, USB, TELÉFONO, TC, AUDIO, ETC.) </t>
    </r>
  </si>
  <si>
    <r>
      <rPr>
        <b/>
        <sz val="12"/>
        <color rgb="FF000000"/>
        <rFont val="Times New Roman"/>
        <family val="1"/>
      </rPr>
      <t xml:space="preserve">SILLAS EJECUTIVAS
ESPECIFICACIONES: 
</t>
    </r>
    <r>
      <rPr>
        <sz val="12"/>
        <color rgb="FF000000"/>
        <rFont val="Times New Roman"/>
        <family val="1"/>
      </rPr>
      <t xml:space="preserve">
• ESPALDAR CON ALTURA: 0.52M (20") X 0.48M (18.50") (TOLERANCIA DE ±5 PULGADAS) 
• RECLINABLE 
• FRENO DE RECLINAMIENTO 
• PIEL GENUINA 
• COLOR: NEGRO 
• SOPORTE LUMBAR 
• REPOSACABEZAS 
• ASIENTO CON DIMENSIONES DE 0.52M (20") ANCHO X 0.48M (18.50") DE PROFUNDIDAD (TOLERANCIA DE ±5 PULGADAS) 
• BRAZOS: CUERPO COMPLETO EN ALUMINIO 
• BRAZOS CON RECUBRIMIENTO SUPERIOR 
• ESTRUCTURA Y BASE EN ALUMINIO 
• 5 PATAS DE ALUMINIO 
• RUEDAS DE PLÁSTICO 
• RUEDAS DE COLOR NEGRO 
• GIRATORIA 
• GRADUACIÓN DE ALTURA A GAS (NITRÓGENO COMPRIMIDO) 
• CAPACIDAD PARA SOPORTAR 250LBS COMO MÍNIMO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</si>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</sst>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603251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="70" zoomScaleNormal="70" zoomScaleSheetLayoutView="100" workbookViewId="0">
      <selection activeCell="D6" sqref="D6:I6"/>
    </sheetView>
  </sheetViews>
  <sheetFormatPr baseColWidth="10" defaultColWidth="11.42578125" defaultRowHeight="15" x14ac:dyDescent="0.25"/>
  <cols>
    <col min="1" max="2" width="9.28515625" customWidth="1"/>
    <col min="3" max="3" width="17.85546875" style="14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0.5703125" hidden="1" customWidth="1"/>
    <col min="13" max="13" width="25.7109375" customWidth="1"/>
    <col min="14" max="14" width="8" hidden="1" customWidth="1"/>
    <col min="15" max="15" width="25.7109375" customWidth="1"/>
    <col min="16" max="16" width="6" customWidth="1"/>
  </cols>
  <sheetData>
    <row r="1" spans="1:15" ht="45" customHeight="1" x14ac:dyDescent="0.25"/>
    <row r="2" spans="1:15" ht="18.9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0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8.75" customHeight="1" x14ac:dyDescent="0.25">
      <c r="A4" s="40" t="s">
        <v>1</v>
      </c>
      <c r="B4" s="40"/>
      <c r="C4" s="40"/>
      <c r="D4" s="40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x14ac:dyDescent="0.2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 x14ac:dyDescent="0.25">
      <c r="A6" s="33" t="s">
        <v>2</v>
      </c>
      <c r="B6" s="34"/>
      <c r="C6" s="35"/>
      <c r="D6" s="28" t="s">
        <v>3</v>
      </c>
      <c r="E6" s="29"/>
      <c r="F6" s="29"/>
      <c r="G6" s="29"/>
      <c r="H6" s="29"/>
      <c r="I6" s="30"/>
      <c r="J6" s="35" t="s">
        <v>4</v>
      </c>
      <c r="K6" s="35"/>
      <c r="L6" s="5"/>
      <c r="M6" s="83" t="s">
        <v>5</v>
      </c>
      <c r="N6" s="83"/>
      <c r="O6" s="84"/>
    </row>
    <row r="7" spans="1:15" ht="45" customHeight="1" x14ac:dyDescent="0.25">
      <c r="A7" s="38" t="s">
        <v>6</v>
      </c>
      <c r="B7" s="39"/>
      <c r="C7" s="36"/>
      <c r="D7" s="31"/>
      <c r="E7" s="31"/>
      <c r="F7" s="31"/>
      <c r="G7" s="31"/>
      <c r="H7" s="31"/>
      <c r="I7" s="31"/>
      <c r="J7" s="36" t="s">
        <v>7</v>
      </c>
      <c r="K7" s="36"/>
      <c r="L7" s="6"/>
      <c r="M7" s="85"/>
      <c r="N7" s="85"/>
      <c r="O7" s="86"/>
    </row>
    <row r="8" spans="1:15" ht="45" customHeight="1" x14ac:dyDescent="0.25">
      <c r="A8" s="77" t="s">
        <v>8</v>
      </c>
      <c r="B8" s="78"/>
      <c r="C8" s="37"/>
      <c r="D8" s="32"/>
      <c r="E8" s="32"/>
      <c r="F8" s="32"/>
      <c r="G8" s="32"/>
      <c r="H8" s="32"/>
      <c r="I8" s="32"/>
      <c r="J8" s="37" t="s">
        <v>9</v>
      </c>
      <c r="K8" s="37"/>
      <c r="L8" s="7"/>
      <c r="M8" s="32"/>
      <c r="N8" s="32"/>
      <c r="O8" s="87"/>
    </row>
    <row r="9" spans="1:15" ht="6" customHeight="1" x14ac:dyDescent="0.25">
      <c r="A9" s="8"/>
      <c r="B9" s="8"/>
      <c r="C9" s="15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 x14ac:dyDescent="0.25">
      <c r="A10" s="26" t="s">
        <v>10</v>
      </c>
      <c r="B10" s="10" t="s">
        <v>11</v>
      </c>
      <c r="C10" s="76" t="s">
        <v>12</v>
      </c>
      <c r="D10" s="76"/>
      <c r="E10" s="76"/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 t="s">
        <v>18</v>
      </c>
      <c r="L10" s="11"/>
      <c r="M10" s="11" t="s">
        <v>19</v>
      </c>
      <c r="N10" s="11"/>
      <c r="O10" s="12" t="s">
        <v>20</v>
      </c>
    </row>
    <row r="11" spans="1:15" ht="6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ht="303" customHeight="1" x14ac:dyDescent="0.25">
      <c r="A12" s="73">
        <v>1</v>
      </c>
      <c r="B12" s="17">
        <v>1</v>
      </c>
      <c r="C12" s="88" t="s">
        <v>21</v>
      </c>
      <c r="D12" s="89"/>
      <c r="E12" s="89"/>
      <c r="F12" s="18"/>
      <c r="G12" s="19" t="s">
        <v>22</v>
      </c>
      <c r="H12" s="20">
        <v>8</v>
      </c>
      <c r="I12" s="21"/>
      <c r="J12" s="22">
        <v>0.18</v>
      </c>
      <c r="K12" s="23">
        <f>I12*J12</f>
        <v>0</v>
      </c>
      <c r="L12" s="23">
        <f>H12*K12</f>
        <v>0</v>
      </c>
      <c r="M12" s="23">
        <f>I12+K12</f>
        <v>0</v>
      </c>
      <c r="N12" s="23">
        <f>H12*I12</f>
        <v>0</v>
      </c>
      <c r="O12" s="23">
        <f>H12*M12</f>
        <v>0</v>
      </c>
    </row>
    <row r="13" spans="1:15" ht="220.5" customHeight="1" x14ac:dyDescent="0.25">
      <c r="A13" s="74"/>
      <c r="B13" s="17">
        <v>2</v>
      </c>
      <c r="C13" s="88" t="s">
        <v>23</v>
      </c>
      <c r="D13" s="89"/>
      <c r="E13" s="89"/>
      <c r="F13" s="18"/>
      <c r="G13" s="19" t="s">
        <v>22</v>
      </c>
      <c r="H13" s="20">
        <v>8</v>
      </c>
      <c r="I13" s="21"/>
      <c r="J13" s="22">
        <v>0.18</v>
      </c>
      <c r="K13" s="23">
        <f t="shared" ref="K13:K15" si="0">I13*J13</f>
        <v>0</v>
      </c>
      <c r="L13" s="23">
        <f t="shared" ref="L13:L15" si="1">H13*K13</f>
        <v>0</v>
      </c>
      <c r="M13" s="23">
        <f t="shared" ref="M13:M15" si="2">I13+K13</f>
        <v>0</v>
      </c>
      <c r="N13" s="23">
        <f t="shared" ref="N13:N15" si="3">H13*I13</f>
        <v>0</v>
      </c>
      <c r="O13" s="23">
        <f t="shared" ref="O13:O15" si="4">H13*M13</f>
        <v>0</v>
      </c>
    </row>
    <row r="14" spans="1:15" ht="249" customHeight="1" x14ac:dyDescent="0.25">
      <c r="A14" s="75"/>
      <c r="B14" s="17">
        <v>3</v>
      </c>
      <c r="C14" s="88" t="s">
        <v>24</v>
      </c>
      <c r="D14" s="89"/>
      <c r="E14" s="89"/>
      <c r="F14" s="18"/>
      <c r="G14" s="19" t="s">
        <v>22</v>
      </c>
      <c r="H14" s="24">
        <v>2</v>
      </c>
      <c r="I14" s="21"/>
      <c r="J14" s="22">
        <v>0.18</v>
      </c>
      <c r="K14" s="23">
        <f t="shared" si="0"/>
        <v>0</v>
      </c>
      <c r="L14" s="23">
        <f t="shared" si="1"/>
        <v>0</v>
      </c>
      <c r="M14" s="23">
        <f t="shared" si="2"/>
        <v>0</v>
      </c>
      <c r="N14" s="23">
        <f t="shared" si="3"/>
        <v>0</v>
      </c>
      <c r="O14" s="23">
        <f t="shared" si="4"/>
        <v>0</v>
      </c>
    </row>
    <row r="15" spans="1:15" ht="409.5" customHeight="1" x14ac:dyDescent="0.25">
      <c r="A15" s="25">
        <v>2</v>
      </c>
      <c r="B15" s="17">
        <v>1</v>
      </c>
      <c r="C15" s="88" t="s">
        <v>25</v>
      </c>
      <c r="D15" s="89"/>
      <c r="E15" s="89"/>
      <c r="F15" s="18"/>
      <c r="G15" s="19" t="s">
        <v>22</v>
      </c>
      <c r="H15" s="24">
        <v>12</v>
      </c>
      <c r="I15" s="21"/>
      <c r="J15" s="22">
        <v>0.18</v>
      </c>
      <c r="K15" s="23">
        <f t="shared" si="0"/>
        <v>0</v>
      </c>
      <c r="L15" s="23">
        <f t="shared" si="1"/>
        <v>0</v>
      </c>
      <c r="M15" s="23">
        <f t="shared" si="2"/>
        <v>0</v>
      </c>
      <c r="N15" s="23">
        <f t="shared" si="3"/>
        <v>0</v>
      </c>
      <c r="O15" s="23">
        <f t="shared" si="4"/>
        <v>0</v>
      </c>
    </row>
    <row r="16" spans="1:15" ht="27.75" customHeight="1" x14ac:dyDescent="0.25">
      <c r="A16" s="65" t="s">
        <v>26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16"/>
      <c r="M16" s="63">
        <f>SUM(N12:N15)</f>
        <v>0</v>
      </c>
      <c r="N16" s="63"/>
      <c r="O16" s="64"/>
    </row>
    <row r="17" spans="1:15" ht="27.75" customHeight="1" x14ac:dyDescent="0.25">
      <c r="A17" s="68" t="s">
        <v>27</v>
      </c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13"/>
      <c r="M17" s="61">
        <f>SUM(L12:L15)</f>
        <v>0</v>
      </c>
      <c r="N17" s="61"/>
      <c r="O17" s="62"/>
    </row>
    <row r="18" spans="1:15" ht="6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5" s="2" customFormat="1" ht="69" customHeight="1" x14ac:dyDescent="0.2">
      <c r="A19" s="49" t="s">
        <v>28</v>
      </c>
      <c r="B19" s="50"/>
      <c r="C19" s="51"/>
      <c r="D19" s="51"/>
      <c r="E19" s="51"/>
      <c r="F19" s="48"/>
      <c r="G19" s="48"/>
      <c r="H19" s="48"/>
      <c r="I19" s="48"/>
      <c r="J19" s="82" t="s">
        <v>29</v>
      </c>
      <c r="K19" s="50"/>
      <c r="L19" s="3"/>
      <c r="M19" s="79">
        <f>M16+M17</f>
        <v>0</v>
      </c>
      <c r="N19" s="80"/>
      <c r="O19" s="81"/>
    </row>
    <row r="20" spans="1:15" ht="6" customHeight="1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1" spans="1:15" ht="6" customHeight="1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1:15" ht="15" customHeight="1" x14ac:dyDescent="0.25">
      <c r="A22" s="52" t="s">
        <v>30</v>
      </c>
      <c r="B22" s="53"/>
      <c r="C22" s="54"/>
      <c r="D22" s="54"/>
      <c r="E22" s="54"/>
      <c r="F22" s="54"/>
      <c r="G22" s="54"/>
      <c r="H22" s="54"/>
      <c r="I22" s="54"/>
      <c r="J22" s="41" t="s">
        <v>31</v>
      </c>
      <c r="K22" s="41"/>
      <c r="L22" s="41"/>
      <c r="M22" s="41"/>
      <c r="N22" s="41"/>
      <c r="O22" s="42"/>
    </row>
    <row r="23" spans="1:15" ht="15" customHeight="1" x14ac:dyDescent="0.25">
      <c r="A23" s="55"/>
      <c r="B23" s="56"/>
      <c r="C23" s="57"/>
      <c r="D23" s="57"/>
      <c r="E23" s="57"/>
      <c r="F23" s="57"/>
      <c r="G23" s="57"/>
      <c r="H23" s="57"/>
      <c r="I23" s="57"/>
      <c r="J23" s="43"/>
      <c r="K23" s="43"/>
      <c r="L23" s="43"/>
      <c r="M23" s="43"/>
      <c r="N23" s="43"/>
      <c r="O23" s="44"/>
    </row>
    <row r="24" spans="1:15" ht="15" customHeight="1" x14ac:dyDescent="0.25">
      <c r="A24" s="55"/>
      <c r="B24" s="56"/>
      <c r="C24" s="57"/>
      <c r="D24" s="57"/>
      <c r="E24" s="57"/>
      <c r="F24" s="57"/>
      <c r="G24" s="57"/>
      <c r="H24" s="57"/>
      <c r="I24" s="57"/>
      <c r="J24" s="43"/>
      <c r="K24" s="43"/>
      <c r="L24" s="43"/>
      <c r="M24" s="43"/>
      <c r="N24" s="43"/>
      <c r="O24" s="44"/>
    </row>
    <row r="25" spans="1:15" ht="15" customHeight="1" x14ac:dyDescent="0.25">
      <c r="A25" s="55"/>
      <c r="B25" s="56"/>
      <c r="C25" s="57"/>
      <c r="D25" s="57"/>
      <c r="E25" s="57"/>
      <c r="F25" s="57"/>
      <c r="G25" s="57"/>
      <c r="H25" s="57"/>
      <c r="I25" s="57"/>
      <c r="J25" s="43"/>
      <c r="K25" s="43"/>
      <c r="L25" s="43"/>
      <c r="M25" s="43"/>
      <c r="N25" s="43"/>
      <c r="O25" s="44"/>
    </row>
    <row r="26" spans="1:15" ht="15" customHeight="1" x14ac:dyDescent="0.25">
      <c r="A26" s="58"/>
      <c r="B26" s="59"/>
      <c r="C26" s="60"/>
      <c r="D26" s="60"/>
      <c r="E26" s="60"/>
      <c r="F26" s="60"/>
      <c r="G26" s="60"/>
      <c r="H26" s="60"/>
      <c r="I26" s="60"/>
      <c r="J26" s="45"/>
      <c r="K26" s="45"/>
      <c r="L26" s="45"/>
      <c r="M26" s="45"/>
      <c r="N26" s="45"/>
      <c r="O26" s="46"/>
    </row>
  </sheetData>
  <sheetProtection algorithmName="SHA-512" hashValue="lUZdCuhLL59Y/nhhkDPq3TUEH9Zaeg1jvxLa5cd8KB7zS0mhP0SyXJiHU5O11ZFaJrg5ncnCB2j56ClgBbgDcQ==" saltValue="2OiPemiX4yLMxO4gLE/u6w==" spinCount="100000" sheet="1" objects="1" scenarios="1"/>
  <mergeCells count="34">
    <mergeCell ref="C10:E10"/>
    <mergeCell ref="A8:C8"/>
    <mergeCell ref="M19:O19"/>
    <mergeCell ref="J19:K19"/>
    <mergeCell ref="M6:O6"/>
    <mergeCell ref="M7:O7"/>
    <mergeCell ref="M8:O8"/>
    <mergeCell ref="C12:E12"/>
    <mergeCell ref="C13:E13"/>
    <mergeCell ref="C14:E14"/>
    <mergeCell ref="C15:E15"/>
    <mergeCell ref="J22:O26"/>
    <mergeCell ref="A11:O11"/>
    <mergeCell ref="F19:I19"/>
    <mergeCell ref="A19:E19"/>
    <mergeCell ref="A22:I26"/>
    <mergeCell ref="M17:O17"/>
    <mergeCell ref="M16:O16"/>
    <mergeCell ref="A16:K16"/>
    <mergeCell ref="A17:K17"/>
    <mergeCell ref="A18:O18"/>
    <mergeCell ref="A20:O20"/>
    <mergeCell ref="A21:O21"/>
    <mergeCell ref="A12:A14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</mergeCells>
  <dataValidations count="1">
    <dataValidation type="decimal" allowBlank="1" showInputMessage="1" showErrorMessage="1" errorTitle="ALERTA" error="EN ESTA CELDA SOLO ES PERMITIDO DÍGITOS NUMÉRICOS" sqref="I12:J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E1812E-7BCF-417D-8B3E-F0449348E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2023-11-29T14:46:34Z</cp:lastPrinted>
  <dcterms:created xsi:type="dcterms:W3CDTF">2014-12-15T12:59:31Z</dcterms:created>
  <dcterms:modified xsi:type="dcterms:W3CDTF">2023-11-29T14:47:39Z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