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https://poderjudicialgobdo-my.sharepoint.com/personal/amatos_poderjudicial_gob_do/Documents/Procesos Activos/Año 2023/Menores/CM-2023-234 ADQUISICIÓN DE DISPOSITIVOS ELECTRÓNICOS Y ACCESORIOS/Editables/Anexos/"/>
    </mc:Choice>
  </mc:AlternateContent>
  <xr:revisionPtr revIDLastSave="306" documentId="13_ncr:1_{69818A84-E1B7-4BD4-9BC5-CFD3B38239DD}" xr6:coauthVersionLast="47" xr6:coauthVersionMax="47" xr10:uidLastSave="{0CFE7C13-01F8-40B1-B37E-34B930E47659}"/>
  <bookViews>
    <workbookView xWindow="-120" yWindow="-120" windowWidth="20730" windowHeight="11160"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5" l="1"/>
  <c r="J16" i="5"/>
  <c r="K16" i="5" s="1"/>
  <c r="L16" i="5"/>
  <c r="N16" i="5" s="1"/>
  <c r="M16" i="5"/>
  <c r="J18" i="5"/>
  <c r="K18" i="5" s="1"/>
  <c r="J14" i="5"/>
  <c r="J12" i="5"/>
  <c r="M14" i="5"/>
  <c r="L12" i="5" l="1"/>
  <c r="N12" i="5" s="1"/>
  <c r="K12" i="5"/>
  <c r="L14" i="5"/>
  <c r="N14" i="5" s="1"/>
  <c r="K14" i="5"/>
  <c r="L18" i="5"/>
  <c r="N18" i="5" s="1"/>
  <c r="M12" i="5"/>
  <c r="L20" i="5" s="1"/>
  <c r="L21" i="5" l="1"/>
  <c r="L23" i="5"/>
</calcChain>
</file>

<file path=xl/sharedStrings.xml><?xml version="1.0" encoding="utf-8"?>
<sst xmlns="http://schemas.openxmlformats.org/spreadsheetml/2006/main" count="34" uniqueCount="31">
  <si>
    <t>OFERTA ECONÓMICA</t>
  </si>
  <si>
    <t>SNCC.F.033-OFERTA ECONÓMICA</t>
  </si>
  <si>
    <t>Título del Proceso:</t>
  </si>
  <si>
    <t>ADQUISICIÓN DE DISPOSITIVOS ELECTRÓNICOS Y ACCESORIOS PARA DISTINTAS ÁREAS DEL PODER JUDICIAL</t>
  </si>
  <si>
    <t>No. Expediente:</t>
  </si>
  <si>
    <t>CM-2023-234</t>
  </si>
  <si>
    <t>Nombre del Oferente:</t>
  </si>
  <si>
    <t>RNC/Cédula:</t>
  </si>
  <si>
    <t>Fecha:</t>
  </si>
  <si>
    <t>RPE:</t>
  </si>
  <si>
    <t>Ítem</t>
  </si>
  <si>
    <t xml:space="preserve">Descripción del Bien, Servicio y Obra </t>
  </si>
  <si>
    <t>Marca y Modelo</t>
  </si>
  <si>
    <t>Unidad de Medida</t>
  </si>
  <si>
    <t>Cantidad</t>
  </si>
  <si>
    <t>Precio Unitario</t>
  </si>
  <si>
    <t>ITBIS %</t>
  </si>
  <si>
    <t>ITBIS RD$</t>
  </si>
  <si>
    <t>Precio Unitario Final</t>
  </si>
  <si>
    <t>Precio Total</t>
  </si>
  <si>
    <r>
      <rPr>
        <b/>
        <sz val="12"/>
        <color rgb="FF000000"/>
        <rFont val="Times New Roman"/>
      </rPr>
      <t xml:space="preserve">TABLETA 12.9” 
ESPECIFIACIONES: 
</t>
    </r>
    <r>
      <rPr>
        <sz val="12"/>
        <color rgb="FF000000"/>
        <rFont val="Times New Roman"/>
      </rPr>
      <t xml:space="preserve">
</t>
    </r>
    <r>
      <rPr>
        <b/>
        <sz val="12"/>
        <color rgb="FF000000"/>
        <rFont val="Times New Roman"/>
      </rPr>
      <t xml:space="preserve">TIPO DE EQUIPO: </t>
    </r>
    <r>
      <rPr>
        <sz val="12"/>
        <color rgb="FF000000"/>
        <rFont val="Times New Roman"/>
      </rPr>
      <t xml:space="preserve">TABLETA 5TH GENERACIÓN WI-FI + CELL COMO MÍNIMO 
</t>
    </r>
    <r>
      <rPr>
        <b/>
        <sz val="12"/>
        <color rgb="FF000000"/>
        <rFont val="Times New Roman"/>
      </rPr>
      <t>SISTEMA OPERATIVO:</t>
    </r>
    <r>
      <rPr>
        <sz val="12"/>
        <color rgb="FF000000"/>
        <rFont val="Times New Roman"/>
      </rPr>
      <t xml:space="preserve"> IOS
</t>
    </r>
    <r>
      <rPr>
        <b/>
        <sz val="12"/>
        <color rgb="FF000000"/>
        <rFont val="Times New Roman"/>
      </rPr>
      <t>PROCESADOR:</t>
    </r>
    <r>
      <rPr>
        <sz val="12"/>
        <color rgb="FF000000"/>
        <rFont val="Times New Roman"/>
      </rPr>
      <t xml:space="preserve"> CHIP M2, HASTA 10 NÚCLEOS (8 NÚCLEOS DE RENDIMIENTO Y 2 NÚCLEOS DE EFICIENCIA)
</t>
    </r>
    <r>
      <rPr>
        <b/>
        <sz val="12"/>
        <color rgb="FF000000"/>
        <rFont val="Times New Roman"/>
      </rPr>
      <t xml:space="preserve">MEMORIA RAM: </t>
    </r>
    <r>
      <rPr>
        <sz val="12"/>
        <color rgb="FF000000"/>
        <rFont val="Times New Roman"/>
      </rPr>
      <t xml:space="preserve">16GB RAM
</t>
    </r>
    <r>
      <rPr>
        <b/>
        <sz val="12"/>
        <color rgb="FF000000"/>
        <rFont val="Times New Roman"/>
      </rPr>
      <t>ALMACENAMIENTO:</t>
    </r>
    <r>
      <rPr>
        <sz val="12"/>
        <color rgb="FF000000"/>
        <rFont val="Times New Roman"/>
      </rPr>
      <t xml:space="preserve"> 256 GB SSD
</t>
    </r>
    <r>
      <rPr>
        <b/>
        <sz val="12"/>
        <color rgb="FF000000"/>
        <rFont val="Times New Roman"/>
      </rPr>
      <t xml:space="preserve">CONECTIVIDAD: </t>
    </r>
    <r>
      <rPr>
        <sz val="12"/>
        <color rgb="FF000000"/>
        <rFont val="Times New Roman"/>
      </rPr>
      <t xml:space="preserve">WI‑FI + CELLULAR, WI-FI 6E (802.11AX) CON MIMO 2X2; VELOCIDADES DE HASTA 2,4 GBPS. 5G UMTS/HSPA/HSPA+/ DC‑HSDPA
</t>
    </r>
    <r>
      <rPr>
        <b/>
        <sz val="12"/>
        <color rgb="FF000000"/>
        <rFont val="Times New Roman"/>
      </rPr>
      <t>PANTALLA:</t>
    </r>
    <r>
      <rPr>
        <sz val="12"/>
        <color rgb="FF000000"/>
        <rFont val="Times New Roman"/>
      </rPr>
      <t xml:space="preserve"> PANTALLA LIQUID RETINA XDR DE 12,9 PULGADAS
</t>
    </r>
    <r>
      <rPr>
        <b/>
        <sz val="12"/>
        <color rgb="FF000000"/>
        <rFont val="Times New Roman"/>
      </rPr>
      <t xml:space="preserve">PUERTOS: </t>
    </r>
    <r>
      <rPr>
        <sz val="12"/>
        <color rgb="FF000000"/>
        <rFont val="Times New Roman"/>
      </rPr>
      <t xml:space="preserve">THUNDERBOLT / USB 4 PORT
</t>
    </r>
    <r>
      <rPr>
        <b/>
        <sz val="12"/>
        <color rgb="FF000000"/>
        <rFont val="Times New Roman"/>
      </rPr>
      <t xml:space="preserve">ACCESORIOS PARA CADA UNA: 
</t>
    </r>
    <r>
      <rPr>
        <sz val="12"/>
        <color rgb="FF000000"/>
        <rFont val="Times New Roman"/>
      </rPr>
      <t xml:space="preserve">•	MAGIC KEYBOARD, PARA TABLETA PRO DE 12.9 PULGADAS, 5.ª GENERACIÓN 
•	PENCIL (2.ª GENERACIÓN).
•	PROTECTOR DE CRISTAL TEMPLADA (VISIONGUARD+ ANTIMICROBIAL SCREEN).
</t>
    </r>
    <r>
      <rPr>
        <b/>
        <sz val="12"/>
        <color rgb="FF000000"/>
        <rFont val="Times New Roman"/>
      </rPr>
      <t>CÁMARAS Y MICRÓFONOS: 
CÁMARA FRONTAL:</t>
    </r>
    <r>
      <rPr>
        <sz val="12"/>
        <color rgb="FF000000"/>
        <rFont val="Times New Roman"/>
      </rPr>
      <t xml:space="preserve"> CÁMARA FACETIME HD DE 12 MEGAPÍXELES CON SENSOR DE IMAGEN AVANZADO Y COMPATIBILIDAD CON EL MODO RETRATO.
</t>
    </r>
    <r>
      <rPr>
        <b/>
        <sz val="12"/>
        <color rgb="FF000000"/>
        <rFont val="Times New Roman"/>
      </rPr>
      <t>CÁMARA TRASERA:</t>
    </r>
    <r>
      <rPr>
        <sz val="12"/>
        <color rgb="FF000000"/>
        <rFont val="Times New Roman"/>
      </rPr>
      <t xml:space="preserve"> CÁMARA ULTRA WIDE DE 12 MEGAPÍXELES CON CAMPO DE VISIÓN DE 120 GRADOS. SONIDO: SISTEMA DE ALTAVOCES DE CUATRO ALTAVOCES CON ALTAVOCES ESTÉREO FORCE- CANCELING WOOFERS.
</t>
    </r>
    <r>
      <rPr>
        <b/>
        <sz val="12"/>
        <color rgb="FF000000"/>
        <rFont val="Times New Roman"/>
      </rPr>
      <t>MICRÓFONOS</t>
    </r>
    <r>
      <rPr>
        <sz val="12"/>
        <color rgb="FF000000"/>
        <rFont val="Times New Roman"/>
      </rPr>
      <t xml:space="preserve">: MICRÓFONOS DE ESTUDIO DE CINCO MICRÓFONOS CON CANCELACIÓN DE RUIDO.
</t>
    </r>
    <r>
      <rPr>
        <b/>
        <sz val="12"/>
        <color rgb="FF000000"/>
        <rFont val="Times New Roman"/>
      </rPr>
      <t>COLOR:</t>
    </r>
    <r>
      <rPr>
        <sz val="12"/>
        <color rgb="FF000000"/>
        <rFont val="Times New Roman"/>
      </rPr>
      <t xml:space="preserve"> SPACE GRAY</t>
    </r>
  </si>
  <si>
    <t>UND</t>
  </si>
  <si>
    <r>
      <rPr>
        <b/>
        <sz val="12"/>
        <color rgb="FF000000"/>
        <rFont val="Times New Roman"/>
      </rPr>
      <t xml:space="preserve">TELÉFONO INTELIGENTE 6.7”
ESPECIFICACIONES: 
</t>
    </r>
    <r>
      <rPr>
        <sz val="12"/>
        <color rgb="FF000000"/>
        <rFont val="Times New Roman"/>
      </rPr>
      <t xml:space="preserve">
</t>
    </r>
    <r>
      <rPr>
        <b/>
        <sz val="12"/>
        <color rgb="FF000000"/>
        <rFont val="Times New Roman"/>
      </rPr>
      <t>TIPO DE EQUIPO:</t>
    </r>
    <r>
      <rPr>
        <sz val="12"/>
        <color rgb="FF000000"/>
        <rFont val="Times New Roman"/>
      </rPr>
      <t xml:space="preserve"> TELÉFONO INTELIGENTE MODELO 2023 MÍNIMO
SISTEMA OPERATIVO: IOS
</t>
    </r>
    <r>
      <rPr>
        <b/>
        <sz val="12"/>
        <color rgb="FF000000"/>
        <rFont val="Times New Roman"/>
      </rPr>
      <t>PROCESADOR</t>
    </r>
    <r>
      <rPr>
        <sz val="12"/>
        <color rgb="FF000000"/>
        <rFont val="Times New Roman"/>
      </rPr>
      <t xml:space="preserve">: A17 PRO CHIP 6-CORE CPU 6-CORE GPU 16-CORE NEURAL ENGINE
</t>
    </r>
    <r>
      <rPr>
        <b/>
        <sz val="12"/>
        <color rgb="FF000000"/>
        <rFont val="Times New Roman"/>
      </rPr>
      <t>ALMACENAMIENTO:</t>
    </r>
    <r>
      <rPr>
        <sz val="12"/>
        <color rgb="FF000000"/>
        <rFont val="Times New Roman"/>
      </rPr>
      <t xml:space="preserve"> 512 GB SSD
</t>
    </r>
    <r>
      <rPr>
        <b/>
        <sz val="12"/>
        <color rgb="FF000000"/>
        <rFont val="Times New Roman"/>
      </rPr>
      <t>CONECTIVIDAD:</t>
    </r>
    <r>
      <rPr>
        <sz val="12"/>
        <color rgb="FF000000"/>
        <rFont val="Times New Roman"/>
      </rPr>
      <t xml:space="preserve"> 5G NR GSM/EDGE, UMTS/HSPA+, WI-FI 6E (802.11AX) CON MIMO 2X2 BLUETOOTH 5.3.
CHIP ULTRA WIDEBAND PARA CONCIENCIA ESPACIAL.
</t>
    </r>
    <r>
      <rPr>
        <b/>
        <sz val="12"/>
        <color rgb="FF000000"/>
        <rFont val="Times New Roman"/>
      </rPr>
      <t xml:space="preserve">PANTALLA: 
</t>
    </r>
    <r>
      <rPr>
        <sz val="12"/>
        <color rgb="FF000000"/>
        <rFont val="Times New Roman"/>
      </rPr>
      <t xml:space="preserve">•	SUPER RETINA XDR OLED DE 6,7 PULGADAS (DIAGONAL).
•	RESOLUCIÓN DE 2778 X 1284 PÍXELES A 458 PÍXELES POR PULGADA (PPI).
•	HDR, DOLBY VISION, TRUE TONE. RELACIÓN DE CONTRASTE DE 1.000.000:1.
•	BRILLO MÁXIMO DE 2.000 NITS (HDR).
•	FRECUENCIA DE ACTUALIZACIÓN ADAPTATIVA PROMOTION DE 120 HZ. GAMA DE COLORES AMPLIA (DISPLAY P3)
</t>
    </r>
    <r>
      <rPr>
        <b/>
        <sz val="12"/>
        <color rgb="FF000000"/>
        <rFont val="Times New Roman"/>
      </rPr>
      <t>PUERTOS:</t>
    </r>
    <r>
      <rPr>
        <sz val="12"/>
        <color rgb="FF000000"/>
        <rFont val="Times New Roman"/>
      </rPr>
      <t xml:space="preserve"> USB-C, SUPPORTS USB 3 FOR UP TO 20X FASTER TRANSFERS5
</t>
    </r>
    <r>
      <rPr>
        <b/>
        <sz val="12"/>
        <color rgb="FF000000"/>
        <rFont val="Times New Roman"/>
      </rPr>
      <t xml:space="preserve">ACCESORIOS PARA CADA UNO: 
</t>
    </r>
    <r>
      <rPr>
        <sz val="12"/>
        <color rgb="FF000000"/>
        <rFont val="Times New Roman"/>
      </rPr>
      <t xml:space="preserve">•	FINEWOVEN CASE WITH MAGSAFE – BLACK
•	PROTECTOR DE CRISTAL TEMPLADO.
</t>
    </r>
    <r>
      <rPr>
        <b/>
        <sz val="12"/>
        <color rgb="FF000000"/>
        <rFont val="Times New Roman"/>
      </rPr>
      <t xml:space="preserve">CÁMARAS Y MICRÓFONOS: 
</t>
    </r>
    <r>
      <rPr>
        <sz val="12"/>
        <color rgb="FF000000"/>
        <rFont val="Times New Roman"/>
      </rPr>
      <t xml:space="preserve">•	CÁMARA GRAN ANGULAR DE 48 MEGAPÍXELES (APERTURA Ƒ/1,5) CON ESTABILIZACIÓN ÓPTICA DE IMAGEN POR DESPLAZAMIENTO DEL SENSOR.
•	CÁMARA ULTRA GRAN ANGULAR DE 12 MEGAPÍXELES (APERTURA Ƒ/2,4 Y CAMPO DE VISIÓN DE 120°).
•	CÁMARA TELEOBJETIVO DE 12 MEGAPÍXELES (APERTURA Ƒ/2,8 Y ZOOM ÓPTICO DE 3X).
•	ESCÁNER LIDAR PARA EXPERIENCIAS DE REALIDAD AUMENTADA MEJORADAS.
</t>
    </r>
    <r>
      <rPr>
        <b/>
        <sz val="12"/>
        <color rgb="FF000000"/>
        <rFont val="Times New Roman"/>
      </rPr>
      <t xml:space="preserve">COLOR: </t>
    </r>
    <r>
      <rPr>
        <sz val="12"/>
        <color rgb="FF000000"/>
        <rFont val="Times New Roman"/>
      </rPr>
      <t>SPACE GRAY</t>
    </r>
  </si>
  <si>
    <r>
      <rPr>
        <b/>
        <sz val="12"/>
        <color rgb="FF000000"/>
        <rFont val="Times New Roman"/>
      </rPr>
      <t xml:space="preserve">DISPOSITIVO REPRODUCTOR DE TV 4K
ESPECIFICACIONE: 
</t>
    </r>
    <r>
      <rPr>
        <sz val="12"/>
        <color rgb="FF000000"/>
        <rFont val="Times New Roman"/>
      </rPr>
      <t xml:space="preserve">
</t>
    </r>
    <r>
      <rPr>
        <b/>
        <sz val="12"/>
        <color rgb="FF000000"/>
        <rFont val="Times New Roman"/>
      </rPr>
      <t>DISEÑO:</t>
    </r>
    <r>
      <rPr>
        <sz val="12"/>
        <color rgb="FF000000"/>
        <rFont val="Times New Roman"/>
      </rPr>
      <t xml:space="preserve"> DISPOSITIVO REPRODUCTOR DE TV, WI-FI +ETHERNET
</t>
    </r>
    <r>
      <rPr>
        <b/>
        <sz val="12"/>
        <color rgb="FF000000"/>
        <rFont val="Times New Roman"/>
      </rPr>
      <t>RESOLUCIÓN:</t>
    </r>
    <r>
      <rPr>
        <sz val="12"/>
        <color rgb="FF000000"/>
        <rFont val="Times New Roman"/>
      </rPr>
      <t xml:space="preserve"> SOPORTE 4K 60FPS
</t>
    </r>
    <r>
      <rPr>
        <b/>
        <sz val="12"/>
        <color rgb="FF000000"/>
        <rFont val="Times New Roman"/>
      </rPr>
      <t>FUNCIONES:</t>
    </r>
    <r>
      <rPr>
        <sz val="12"/>
        <color rgb="FF000000"/>
        <rFont val="Times New Roman"/>
      </rPr>
      <t xml:space="preserve"> CAPACIDAD: 128 GB CONECTIVIDAD: HDMI, WI-FI 802.11AC (2,4 GHZ Y 5 GHZ), BLUETOOTH 5.0.
</t>
    </r>
    <r>
      <rPr>
        <b/>
        <sz val="12"/>
        <color rgb="FF000000"/>
        <rFont val="Times New Roman"/>
      </rPr>
      <t>PROCESADOR:</t>
    </r>
    <r>
      <rPr>
        <sz val="12"/>
        <color rgb="FF000000"/>
        <rFont val="Times New Roman"/>
      </rPr>
      <t xml:space="preserve"> CHIP A15 BIONIC FORMATOS DE VIDEO COMPATIBLES: 4K A 60 CPS, 50 CPS, 24 CPS HDR10, DOLBY VISION, HDR10+, HLG DOLBY ATMOS, DOLBY DIGITAL PLUS, DOLBY TRUEHD.
</t>
    </r>
    <r>
      <rPr>
        <b/>
        <sz val="12"/>
        <color rgb="FF000000"/>
        <rFont val="Times New Roman"/>
      </rPr>
      <t>FORMATOS DE AUDIO COMPATIBLES:</t>
    </r>
    <r>
      <rPr>
        <sz val="12"/>
        <color rgb="FF000000"/>
        <rFont val="Times New Roman"/>
      </rPr>
      <t xml:space="preserve"> AAC, MP3, WAV, AIFF, FLAC DOLBY DIGITAL, DOLBY DIGITAL PLUS, DOLBY ATMOS
DTS, DTS-HD, DTS-X.
</t>
    </r>
    <r>
      <rPr>
        <b/>
        <sz val="12"/>
        <color rgb="FF000000"/>
        <rFont val="Times New Roman"/>
      </rPr>
      <t>TAMAÑO Y PESO</t>
    </r>
    <r>
      <rPr>
        <sz val="12"/>
        <color rgb="FF000000"/>
        <rFont val="Times New Roman"/>
      </rPr>
      <t xml:space="preserve">: 93 MM X 93 MM X 31 MM, 302 G
</t>
    </r>
    <r>
      <rPr>
        <b/>
        <sz val="12"/>
        <color rgb="FF000000"/>
        <rFont val="Times New Roman"/>
      </rPr>
      <t>ACCESORIOS: INCLUIR:</t>
    </r>
    <r>
      <rPr>
        <sz val="12"/>
        <color rgb="FF000000"/>
        <rFont val="Times New Roman"/>
      </rPr>
      <t xml:space="preserve"> MANDO SIRI REMOTE CON CONTROL POR VOZ Y TRACKPAD</t>
    </r>
  </si>
  <si>
    <r>
      <rPr>
        <b/>
        <sz val="12"/>
        <color rgb="FF000000"/>
        <rFont val="Times New Roman"/>
      </rPr>
      <t xml:space="preserve">AUDÍFONOS PROFESIONALES DE 2DA GENERACIÓN
ESPECIFICACIONE: 
</t>
    </r>
    <r>
      <rPr>
        <sz val="12"/>
        <color rgb="FF000000"/>
        <rFont val="Times New Roman"/>
      </rPr>
      <t xml:space="preserve">
</t>
    </r>
    <r>
      <rPr>
        <b/>
        <sz val="12"/>
        <color rgb="FF000000"/>
        <rFont val="Times New Roman"/>
      </rPr>
      <t xml:space="preserve">AUDIO: 
</t>
    </r>
    <r>
      <rPr>
        <sz val="12"/>
        <color rgb="FF000000"/>
        <rFont val="Times New Roman"/>
      </rPr>
      <t xml:space="preserve">•	ADAPTATIVE AUDIO. CANCELACIÓN ACTIVA DE RUIDO. MODO AMBIENTE.
•	AUDIO ESPACIAL PERSONALIZADO. CON SEGUIMIENTO DINÁMICO DE LA CABEZA.
•	DRIVER DE ALTA EXCURSIÓN PERSONALIZADO.
•	AMPLIFICADOR PERSONALIZADO. EQ ADAPTATIVO.
•	MICRÓFONOS DE FORMACIÓN DE HAZ DUALES.
•	SENSOR DE FUERZA. MICRÓFONO ORIENTADO HACIA
•	ADENTRO.
</t>
    </r>
    <r>
      <rPr>
        <b/>
        <sz val="12"/>
        <color rgb="FF000000"/>
        <rFont val="Times New Roman"/>
      </rPr>
      <t xml:space="preserve">SENSORES:  
</t>
    </r>
    <r>
      <rPr>
        <sz val="12"/>
        <color rgb="FF000000"/>
        <rFont val="Times New Roman"/>
      </rPr>
      <t xml:space="preserve">•	SENSORES ÓPTICOS DUALES. 
•	ACELERÓMETRO DE MOVIMIENTO. 
•	ACELERÓMETRO DE DETECCIÓN DE VOZ. 
•	SENSOR DE CONDUCTIVIDAD DE LA PIEL.
</t>
    </r>
    <r>
      <rPr>
        <b/>
        <sz val="12"/>
        <color rgb="FF000000"/>
        <rFont val="Times New Roman"/>
      </rPr>
      <t>PROCESADOR:</t>
    </r>
    <r>
      <rPr>
        <sz val="12"/>
        <color rgb="FF000000"/>
        <rFont val="Times New Roman"/>
      </rPr>
      <t xml:space="preserve"> H2 HEADPHONE CHIP
</t>
    </r>
    <r>
      <rPr>
        <b/>
        <sz val="12"/>
        <color rgb="FF000000"/>
        <rFont val="Times New Roman"/>
      </rPr>
      <t>BATERÍA AUDÍFONOS PRO:</t>
    </r>
    <r>
      <rPr>
        <sz val="12"/>
        <color rgb="FF000000"/>
        <rFont val="Times New Roman"/>
      </rPr>
      <t xml:space="preserve"> HASTA 6 HORAS DE TIEMPO DE ESCUCHA (CON LA CANCELACIÓN ACTIVA DE RUIDO DESACTIVADA). HASTA 4,5 HORAS DE TIEMPO DE ESCUCHA (CON LA CANCELACIÓN ACTIVA DE RUIDO ACTIVADA), HASTA 5,5 HORAS DE TIEMPO DE CONVERSACIÓN.
</t>
    </r>
    <r>
      <rPr>
        <b/>
        <sz val="12"/>
        <color rgb="FF000000"/>
        <rFont val="Times New Roman"/>
      </rPr>
      <t>ESTUCHE DE CARGA</t>
    </r>
    <r>
      <rPr>
        <sz val="12"/>
        <color rgb="FF000000"/>
        <rFont val="Times New Roman"/>
      </rPr>
      <t xml:space="preserve">: VARIAS CARGAS PARA LOS AIRPODS PRO. HASTA 24 HORAS DE TIEMPO DE ESCUCHA, HASTA 18 HORAS DE TIEMPO DE CONVERSACIÓN.
</t>
    </r>
    <r>
      <rPr>
        <b/>
        <sz val="12"/>
        <color rgb="FF000000"/>
        <rFont val="Times New Roman"/>
      </rPr>
      <t>CONECTIVIDAD:</t>
    </r>
    <r>
      <rPr>
        <sz val="12"/>
        <color rgb="FF000000"/>
        <rFont val="Times New Roman"/>
      </rPr>
      <t xml:space="preserve"> BLUETOOTH 5.2, CARGA MAGSAFE, CABLE LIGHTNING A USB-C
</t>
    </r>
    <r>
      <rPr>
        <b/>
        <sz val="12"/>
        <color rgb="FF000000"/>
        <rFont val="Times New Roman"/>
      </rPr>
      <t xml:space="preserve">COMPATIBILIDAD: </t>
    </r>
    <r>
      <rPr>
        <sz val="12"/>
        <color rgb="FF000000"/>
        <rFont val="Times New Roman"/>
      </rPr>
      <t>IPHONE Y IPAD CON IOS 16.2 O POSTERIOR MAC CON MACOS VENTURA 13.2 O POSTERIOR
APPLE WATCH CON WATCHOS 9.2 O POSTERIOR</t>
    </r>
  </si>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</sst>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9"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11"/>
      <color rgb="FF000000"/>
      <name val="Times New Roman"/>
      <family val="1"/>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sz val="12"/>
      <color theme="1"/>
      <name val="Times New Roman"/>
      <family val="1"/>
    </font>
    <font>
      <sz val="12"/>
      <color rgb="FF3B3838"/>
      <name val="Times New Roman"/>
      <family val="1"/>
    </font>
    <font>
      <sz val="12"/>
      <color rgb="FF000000"/>
      <name val="Times New Roman"/>
    </font>
    <font>
      <sz val="12"/>
      <color rgb="FF000000"/>
      <name val="Times New Roman"/>
      <family val="1"/>
    </font>
    <font>
      <b/>
      <sz val="12"/>
      <color theme="1"/>
      <name val="Times New Roman"/>
      <family val="1"/>
    </font>
    <font>
      <b/>
      <sz val="12"/>
      <color rgb="FF000000"/>
      <name val="Times New Roman"/>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2" fillId="0" borderId="0" xfId="0" applyFont="1" applyAlignment="1">
      <alignment horizontal="center" vertical="center"/>
    </xf>
    <xf numFmtId="0" fontId="3" fillId="0" borderId="0" xfId="0" applyFont="1"/>
    <xf numFmtId="0" fontId="7" fillId="4" borderId="11" xfId="0" applyFont="1" applyFill="1" applyBorder="1" applyAlignment="1">
      <alignment vertical="center" wrapText="1"/>
    </xf>
    <xf numFmtId="0" fontId="10" fillId="0" borderId="0" xfId="0" applyFont="1" applyAlignment="1">
      <alignment horizontal="center" vertical="center"/>
    </xf>
    <xf numFmtId="0" fontId="6" fillId="3" borderId="3" xfId="0" applyFont="1" applyFill="1" applyBorder="1" applyAlignment="1">
      <alignment vertical="top"/>
    </xf>
    <xf numFmtId="0" fontId="6" fillId="3" borderId="1" xfId="0" applyFont="1" applyFill="1" applyBorder="1" applyAlignment="1">
      <alignment vertical="top"/>
    </xf>
    <xf numFmtId="0" fontId="6" fillId="3" borderId="8" xfId="0" applyFont="1" applyFill="1" applyBorder="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8" xfId="0" applyFont="1" applyFill="1" applyBorder="1" applyAlignment="1">
      <alignment horizontal="right" vertical="center"/>
    </xf>
    <xf numFmtId="0" fontId="0" fillId="0" borderId="0" xfId="0" applyAlignment="1">
      <alignment wrapText="1"/>
    </xf>
    <xf numFmtId="0" fontId="6" fillId="0" borderId="0" xfId="0" applyFont="1" applyAlignment="1">
      <alignment horizontal="left" vertical="top" wrapText="1"/>
    </xf>
    <xf numFmtId="0" fontId="6" fillId="4" borderId="21" xfId="0" applyFont="1" applyFill="1" applyBorder="1" applyAlignment="1">
      <alignment horizontal="right" vertical="center"/>
    </xf>
    <xf numFmtId="164" fontId="13" fillId="4" borderId="24" xfId="0" applyNumberFormat="1" applyFont="1" applyFill="1" applyBorder="1" applyAlignment="1">
      <alignment horizontal="center" vertical="center"/>
    </xf>
    <xf numFmtId="164" fontId="13" fillId="4" borderId="21" xfId="0" applyNumberFormat="1" applyFont="1" applyFill="1" applyBorder="1" applyAlignment="1">
      <alignment horizontal="center" vertical="center"/>
    </xf>
    <xf numFmtId="0" fontId="10" fillId="0" borderId="0" xfId="0" applyFont="1" applyAlignment="1">
      <alignment horizontal="center" vertic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8" xfId="0" applyFont="1" applyFill="1" applyBorder="1" applyAlignment="1">
      <alignment horizontal="left" vertical="center"/>
    </xf>
    <xf numFmtId="0" fontId="6" fillId="3" borderId="5" xfId="0" applyFont="1" applyFill="1" applyBorder="1" applyAlignment="1">
      <alignment horizontal="left" vertical="center"/>
    </xf>
    <xf numFmtId="0" fontId="12" fillId="0" borderId="0" xfId="0" applyFont="1" applyAlignment="1">
      <alignment horizontal="left" vertical="center"/>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wrapText="1"/>
    </xf>
    <xf numFmtId="0" fontId="9" fillId="0" borderId="6"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11" fillId="0" borderId="0" xfId="0" applyFont="1" applyAlignment="1">
      <alignment horizontal="center" vertical="center" wrapText="1"/>
    </xf>
    <xf numFmtId="0" fontId="8" fillId="2" borderId="11" xfId="0" applyFont="1" applyFill="1" applyBorder="1" applyAlignment="1" applyProtection="1">
      <alignment horizontal="left" vertical="center"/>
      <protection locked="0"/>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9" fillId="0" borderId="2" xfId="0" applyFont="1" applyBorder="1" applyAlignment="1" applyProtection="1">
      <alignment horizontal="center" wrapText="1"/>
      <protection locked="0"/>
    </xf>
    <xf numFmtId="0" fontId="9" fillId="0" borderId="3" xfId="0" applyFont="1" applyBorder="1" applyAlignment="1" applyProtection="1">
      <alignment horizontal="center" wrapText="1"/>
      <protection locked="0"/>
    </xf>
    <xf numFmtId="0" fontId="9" fillId="0" borderId="5"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8" xfId="0" applyFont="1" applyBorder="1" applyAlignment="1" applyProtection="1">
      <alignment horizontal="center" wrapText="1"/>
      <protection locked="0"/>
    </xf>
    <xf numFmtId="164" fontId="5" fillId="4" borderId="8" xfId="0" applyNumberFormat="1" applyFont="1" applyFill="1" applyBorder="1" applyAlignment="1">
      <alignment horizontal="center" vertical="center"/>
    </xf>
    <xf numFmtId="164" fontId="5" fillId="4" borderId="9" xfId="0" applyNumberFormat="1" applyFont="1" applyFill="1" applyBorder="1" applyAlignment="1">
      <alignment horizontal="center" vertical="center"/>
    </xf>
    <xf numFmtId="164" fontId="5" fillId="4" borderId="21" xfId="0" applyNumberFormat="1" applyFont="1" applyFill="1" applyBorder="1" applyAlignment="1">
      <alignment horizontal="center" vertical="center"/>
    </xf>
    <xf numFmtId="164" fontId="5" fillId="4" borderId="22" xfId="0" applyNumberFormat="1" applyFont="1" applyFill="1" applyBorder="1" applyAlignment="1">
      <alignment horizontal="center" vertical="center"/>
    </xf>
    <xf numFmtId="0" fontId="6" fillId="4" borderId="20" xfId="0" applyFont="1" applyFill="1" applyBorder="1" applyAlignment="1">
      <alignment horizontal="right" vertical="center"/>
    </xf>
    <xf numFmtId="0" fontId="6" fillId="4" borderId="21" xfId="0" applyFont="1" applyFill="1" applyBorder="1" applyAlignment="1">
      <alignment horizontal="righ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6" fillId="0" borderId="0" xfId="0" applyFont="1" applyAlignment="1">
      <alignment horizontal="center" vertical="center"/>
    </xf>
    <xf numFmtId="0" fontId="5" fillId="0" borderId="0" xfId="0" applyFont="1" applyAlignment="1" applyProtection="1">
      <alignment horizontal="center" vertical="center"/>
      <protection locked="0"/>
    </xf>
    <xf numFmtId="0" fontId="14" fillId="4" borderId="24" xfId="0" applyFont="1" applyFill="1" applyBorder="1" applyAlignment="1">
      <alignment horizontal="center" vertical="center" wrapText="1"/>
    </xf>
    <xf numFmtId="0" fontId="14" fillId="4" borderId="21" xfId="0" applyFont="1" applyFill="1" applyBorder="1" applyAlignment="1">
      <alignment horizontal="center" vertical="center" wrapText="1"/>
    </xf>
    <xf numFmtId="164" fontId="13" fillId="2" borderId="24" xfId="0" applyNumberFormat="1" applyFont="1" applyFill="1" applyBorder="1" applyAlignment="1" applyProtection="1">
      <alignment horizontal="center" vertical="center"/>
      <protection locked="0"/>
    </xf>
    <xf numFmtId="164" fontId="13" fillId="2" borderId="21" xfId="0" applyNumberFormat="1" applyFont="1" applyFill="1" applyBorder="1" applyAlignment="1" applyProtection="1">
      <alignment horizontal="center" vertical="center"/>
      <protection locked="0"/>
    </xf>
    <xf numFmtId="9" fontId="13" fillId="2" borderId="24" xfId="0" applyNumberFormat="1" applyFont="1" applyFill="1" applyBorder="1" applyAlignment="1" applyProtection="1">
      <alignment horizontal="center" vertical="center"/>
      <protection locked="0"/>
    </xf>
    <xf numFmtId="9" fontId="13" fillId="2" borderId="21" xfId="0" applyNumberFormat="1" applyFont="1" applyFill="1" applyBorder="1" applyAlignment="1" applyProtection="1">
      <alignment horizontal="center" vertical="center"/>
      <protection locked="0"/>
    </xf>
    <xf numFmtId="0" fontId="6" fillId="3" borderId="11" xfId="0" applyFont="1" applyFill="1" applyBorder="1" applyAlignment="1">
      <alignment horizontal="center" vertical="center" wrapText="1"/>
    </xf>
    <xf numFmtId="0" fontId="6" fillId="3" borderId="7" xfId="0" applyFont="1" applyFill="1" applyBorder="1" applyAlignment="1">
      <alignment horizontal="left" vertical="center"/>
    </xf>
    <xf numFmtId="164" fontId="7" fillId="4" borderId="13" xfId="0" applyNumberFormat="1" applyFont="1" applyFill="1" applyBorder="1" applyAlignment="1">
      <alignment horizontal="center" vertical="center"/>
    </xf>
    <xf numFmtId="164" fontId="7" fillId="4" borderId="14" xfId="0" applyNumberFormat="1" applyFont="1" applyFill="1" applyBorder="1" applyAlignment="1">
      <alignment horizontal="center" vertical="center"/>
    </xf>
    <xf numFmtId="164" fontId="7" fillId="4" borderId="15" xfId="0" applyNumberFormat="1" applyFont="1" applyFill="1" applyBorder="1" applyAlignment="1">
      <alignment horizontal="center" vertical="center"/>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7" fillId="4" borderId="24" xfId="0" applyFont="1" applyFill="1" applyBorder="1" applyAlignment="1">
      <alignment horizontal="center" vertical="center"/>
    </xf>
    <xf numFmtId="0" fontId="17" fillId="4" borderId="21" xfId="0" applyFont="1" applyFill="1" applyBorder="1" applyAlignment="1">
      <alignment horizontal="center" vertical="center"/>
    </xf>
    <xf numFmtId="0" fontId="15" fillId="4" borderId="25"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27" xfId="0" applyFont="1" applyFill="1" applyBorder="1" applyAlignment="1">
      <alignment horizontal="left" vertical="center" wrapText="1"/>
    </xf>
    <xf numFmtId="0" fontId="15" fillId="4" borderId="28" xfId="0" applyFont="1" applyFill="1" applyBorder="1" applyAlignment="1">
      <alignment horizontal="left" vertical="center" wrapText="1"/>
    </xf>
    <xf numFmtId="0" fontId="15" fillId="4" borderId="29" xfId="0" applyFont="1" applyFill="1" applyBorder="1" applyAlignment="1">
      <alignment horizontal="left" vertical="center" wrapText="1"/>
    </xf>
    <xf numFmtId="0" fontId="15" fillId="4" borderId="23" xfId="0" applyFont="1" applyFill="1" applyBorder="1" applyAlignment="1">
      <alignment horizontal="left" vertical="center" wrapText="1"/>
    </xf>
    <xf numFmtId="0" fontId="13" fillId="2" borderId="24" xfId="0" applyFont="1" applyFill="1" applyBorder="1" applyAlignment="1" applyProtection="1">
      <alignment horizontal="center" wrapText="1"/>
      <protection locked="0"/>
    </xf>
    <xf numFmtId="0" fontId="13" fillId="2" borderId="21" xfId="0" applyFont="1" applyFill="1" applyBorder="1" applyAlignment="1" applyProtection="1">
      <alignment horizontal="center" wrapText="1"/>
      <protection locked="0"/>
    </xf>
    <xf numFmtId="0" fontId="13" fillId="4" borderId="24" xfId="0" applyFont="1" applyFill="1" applyBorder="1" applyAlignment="1">
      <alignment horizontal="center" vertical="center"/>
    </xf>
    <xf numFmtId="0" fontId="13" fillId="4" borderId="21" xfId="0" applyFont="1" applyFill="1" applyBorder="1" applyAlignment="1">
      <alignment horizontal="center" vertical="center"/>
    </xf>
    <xf numFmtId="0" fontId="16" fillId="4" borderId="26"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16" fillId="4" borderId="28" xfId="0" applyFont="1" applyFill="1" applyBorder="1" applyAlignment="1">
      <alignment horizontal="left" vertical="center" wrapText="1"/>
    </xf>
    <xf numFmtId="0" fontId="16" fillId="4" borderId="29" xfId="0" applyFont="1" applyFill="1" applyBorder="1" applyAlignment="1">
      <alignment horizontal="left" vertical="center" wrapText="1"/>
    </xf>
    <xf numFmtId="0" fontId="16" fillId="4" borderId="23" xfId="0" applyFont="1" applyFill="1" applyBorder="1" applyAlignment="1">
      <alignment horizontal="left" vertical="center" wrapText="1"/>
    </xf>
    <xf numFmtId="3" fontId="14" fillId="4" borderId="24" xfId="0" applyNumberFormat="1" applyFont="1" applyFill="1" applyBorder="1" applyAlignment="1">
      <alignment horizontal="center" vertical="center" wrapText="1"/>
    </xf>
    <xf numFmtId="3" fontId="14" fillId="4" borderId="21" xfId="0" applyNumberFormat="1" applyFont="1" applyFill="1" applyBorder="1" applyAlignment="1">
      <alignment horizontal="center" vertical="center" wrapText="1"/>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374651</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tabSelected="1" topLeftCell="D17" zoomScale="55" zoomScaleNormal="55" zoomScaleSheetLayoutView="100" workbookViewId="0">
      <selection activeCell="J18" sqref="J18:J19"/>
    </sheetView>
  </sheetViews>
  <sheetFormatPr baseColWidth="10" defaultColWidth="11.42578125" defaultRowHeight="15" x14ac:dyDescent="0.25"/>
  <cols>
    <col min="1" max="1" width="9.28515625" customWidth="1"/>
    <col min="2" max="2" width="17.85546875" style="14" customWidth="1"/>
    <col min="3" max="3" width="12.7109375" customWidth="1"/>
    <col min="4" max="4" width="170.42578125" customWidth="1"/>
    <col min="5" max="5" width="35.140625" customWidth="1"/>
    <col min="6" max="6" width="15.28515625" customWidth="1"/>
    <col min="7" max="7" width="14" customWidth="1"/>
    <col min="8" max="8" width="25.7109375" customWidth="1"/>
    <col min="9" max="9" width="10.28515625" customWidth="1"/>
    <col min="10" max="10" width="25.5703125" customWidth="1"/>
    <col min="11" max="11" width="12.5703125" hidden="1" customWidth="1"/>
    <col min="12" max="12" width="25.7109375" customWidth="1"/>
    <col min="13" max="13" width="17.140625" hidden="1" customWidth="1"/>
    <col min="14" max="14" width="25.7109375" customWidth="1"/>
    <col min="15" max="15" width="6" customWidth="1"/>
  </cols>
  <sheetData>
    <row r="1" spans="1:14" ht="45" customHeight="1" x14ac:dyDescent="0.25"/>
    <row r="2" spans="1:14" ht="18.95" customHeight="1" x14ac:dyDescent="0.25">
      <c r="A2" s="19" t="s">
        <v>0</v>
      </c>
      <c r="B2" s="19"/>
      <c r="C2" s="19"/>
      <c r="D2" s="19"/>
      <c r="E2" s="19"/>
      <c r="F2" s="19"/>
      <c r="G2" s="19"/>
      <c r="H2" s="19"/>
      <c r="I2" s="19"/>
      <c r="J2" s="19"/>
      <c r="K2" s="19"/>
      <c r="L2" s="19"/>
      <c r="M2" s="19"/>
      <c r="N2" s="19"/>
    </row>
    <row r="3" spans="1:14" ht="30.75" customHeight="1" x14ac:dyDescent="0.25">
      <c r="A3" s="19"/>
      <c r="B3" s="19"/>
      <c r="C3" s="19"/>
      <c r="D3" s="19"/>
      <c r="E3" s="19"/>
      <c r="F3" s="19"/>
      <c r="G3" s="19"/>
      <c r="H3" s="19"/>
      <c r="I3" s="19"/>
      <c r="J3" s="19"/>
      <c r="K3" s="19"/>
      <c r="L3" s="19"/>
      <c r="M3" s="19"/>
      <c r="N3" s="19"/>
    </row>
    <row r="4" spans="1:14" ht="18.75" customHeight="1" x14ac:dyDescent="0.25">
      <c r="A4" s="30" t="s">
        <v>1</v>
      </c>
      <c r="B4" s="30"/>
      <c r="C4" s="30"/>
      <c r="D4" s="4"/>
      <c r="E4" s="4"/>
      <c r="F4" s="4"/>
      <c r="G4" s="4"/>
      <c r="H4" s="4"/>
      <c r="I4" s="4"/>
      <c r="J4" s="4"/>
      <c r="K4" s="4"/>
      <c r="L4" s="4"/>
      <c r="M4" s="4"/>
      <c r="N4" s="4"/>
    </row>
    <row r="5" spans="1:14" ht="18.75" customHeight="1" x14ac:dyDescent="0.25">
      <c r="A5" s="1"/>
      <c r="D5" s="1"/>
      <c r="E5" s="1"/>
      <c r="F5" s="1"/>
      <c r="G5" s="1"/>
      <c r="H5" s="1"/>
      <c r="I5" s="1"/>
      <c r="J5" s="1"/>
      <c r="K5" s="1"/>
      <c r="L5" s="1"/>
      <c r="M5" s="1"/>
      <c r="N5" s="1"/>
    </row>
    <row r="6" spans="1:14" ht="45" customHeight="1" x14ac:dyDescent="0.25">
      <c r="A6" s="25" t="s">
        <v>2</v>
      </c>
      <c r="B6" s="26"/>
      <c r="C6" s="20" t="s">
        <v>3</v>
      </c>
      <c r="D6" s="21"/>
      <c r="E6" s="21"/>
      <c r="F6" s="21"/>
      <c r="G6" s="21"/>
      <c r="H6" s="22"/>
      <c r="I6" s="26" t="s">
        <v>4</v>
      </c>
      <c r="J6" s="26"/>
      <c r="K6" s="5"/>
      <c r="L6" s="70" t="s">
        <v>5</v>
      </c>
      <c r="M6" s="70"/>
      <c r="N6" s="71"/>
    </row>
    <row r="7" spans="1:14" ht="45" customHeight="1" x14ac:dyDescent="0.25">
      <c r="A7" s="29" t="s">
        <v>6</v>
      </c>
      <c r="B7" s="27"/>
      <c r="C7" s="23"/>
      <c r="D7" s="23"/>
      <c r="E7" s="23"/>
      <c r="F7" s="23"/>
      <c r="G7" s="23"/>
      <c r="H7" s="23"/>
      <c r="I7" s="27" t="s">
        <v>7</v>
      </c>
      <c r="J7" s="27"/>
      <c r="K7" s="6"/>
      <c r="L7" s="72"/>
      <c r="M7" s="72"/>
      <c r="N7" s="73"/>
    </row>
    <row r="8" spans="1:14" ht="45" customHeight="1" x14ac:dyDescent="0.25">
      <c r="A8" s="64" t="s">
        <v>8</v>
      </c>
      <c r="B8" s="28"/>
      <c r="C8" s="24"/>
      <c r="D8" s="24"/>
      <c r="E8" s="24"/>
      <c r="F8" s="24"/>
      <c r="G8" s="24"/>
      <c r="H8" s="24"/>
      <c r="I8" s="28" t="s">
        <v>9</v>
      </c>
      <c r="J8" s="28"/>
      <c r="K8" s="7"/>
      <c r="L8" s="24"/>
      <c r="M8" s="24"/>
      <c r="N8" s="74"/>
    </row>
    <row r="9" spans="1:14" ht="6" customHeight="1" x14ac:dyDescent="0.25">
      <c r="A9" s="8"/>
      <c r="B9" s="15"/>
      <c r="C9" s="8"/>
      <c r="D9" s="8"/>
      <c r="E9" s="8"/>
      <c r="F9" s="9"/>
      <c r="G9" s="9"/>
      <c r="H9" s="9"/>
      <c r="I9" s="9"/>
      <c r="J9" s="9"/>
      <c r="K9" s="9"/>
      <c r="L9" s="9"/>
      <c r="M9" s="9"/>
      <c r="N9" s="9"/>
    </row>
    <row r="10" spans="1:14" ht="34.5" customHeight="1" x14ac:dyDescent="0.25">
      <c r="A10" s="10" t="s">
        <v>10</v>
      </c>
      <c r="B10" s="63" t="s">
        <v>11</v>
      </c>
      <c r="C10" s="63"/>
      <c r="D10" s="63"/>
      <c r="E10" s="11" t="s">
        <v>12</v>
      </c>
      <c r="F10" s="11" t="s">
        <v>13</v>
      </c>
      <c r="G10" s="11" t="s">
        <v>14</v>
      </c>
      <c r="H10" s="11" t="s">
        <v>15</v>
      </c>
      <c r="I10" s="11" t="s">
        <v>16</v>
      </c>
      <c r="J10" s="11" t="s">
        <v>17</v>
      </c>
      <c r="K10" s="11"/>
      <c r="L10" s="11" t="s">
        <v>18</v>
      </c>
      <c r="M10" s="11"/>
      <c r="N10" s="12" t="s">
        <v>19</v>
      </c>
    </row>
    <row r="11" spans="1:14" ht="6" customHeight="1" x14ac:dyDescent="0.25">
      <c r="A11" s="37"/>
      <c r="B11" s="37"/>
      <c r="C11" s="37"/>
      <c r="D11" s="37"/>
      <c r="E11" s="37"/>
      <c r="F11" s="37"/>
      <c r="G11" s="37"/>
      <c r="H11" s="37"/>
      <c r="I11" s="37"/>
      <c r="J11" s="37"/>
      <c r="K11" s="37"/>
      <c r="L11" s="37"/>
      <c r="M11" s="37"/>
      <c r="N11" s="37"/>
    </row>
    <row r="12" spans="1:14" ht="64.5" customHeight="1" x14ac:dyDescent="0.25">
      <c r="A12" s="75">
        <v>1</v>
      </c>
      <c r="B12" s="77" t="s">
        <v>20</v>
      </c>
      <c r="C12" s="78"/>
      <c r="D12" s="79"/>
      <c r="E12" s="83"/>
      <c r="F12" s="85" t="s">
        <v>21</v>
      </c>
      <c r="G12" s="57">
        <v>3</v>
      </c>
      <c r="H12" s="59"/>
      <c r="I12" s="61">
        <v>0.18</v>
      </c>
      <c r="J12" s="17">
        <f>H12*I12</f>
        <v>0</v>
      </c>
      <c r="K12" s="17">
        <f>G12*J12</f>
        <v>0</v>
      </c>
      <c r="L12" s="17">
        <f>H12+J12</f>
        <v>0</v>
      </c>
      <c r="M12" s="17">
        <f>G12*H12</f>
        <v>0</v>
      </c>
      <c r="N12" s="17">
        <f>L12*G12</f>
        <v>0</v>
      </c>
    </row>
    <row r="13" spans="1:14" ht="368.25" customHeight="1" x14ac:dyDescent="0.25">
      <c r="A13" s="76"/>
      <c r="B13" s="80"/>
      <c r="C13" s="81"/>
      <c r="D13" s="82"/>
      <c r="E13" s="84"/>
      <c r="F13" s="86"/>
      <c r="G13" s="58"/>
      <c r="H13" s="60"/>
      <c r="I13" s="62"/>
      <c r="J13" s="18"/>
      <c r="K13" s="18"/>
      <c r="L13" s="18"/>
      <c r="M13" s="18"/>
      <c r="N13" s="18"/>
    </row>
    <row r="14" spans="1:14" ht="72.75" customHeight="1" x14ac:dyDescent="0.25">
      <c r="A14" s="75">
        <v>2</v>
      </c>
      <c r="B14" s="77" t="s">
        <v>22</v>
      </c>
      <c r="C14" s="78"/>
      <c r="D14" s="79"/>
      <c r="E14" s="83"/>
      <c r="F14" s="85" t="s">
        <v>21</v>
      </c>
      <c r="G14" s="57">
        <v>3</v>
      </c>
      <c r="H14" s="59"/>
      <c r="I14" s="61">
        <v>0.18</v>
      </c>
      <c r="J14" s="17">
        <f>H14*I14</f>
        <v>0</v>
      </c>
      <c r="K14" s="17">
        <f>G14*J14</f>
        <v>0</v>
      </c>
      <c r="L14" s="17">
        <f>H14+J14</f>
        <v>0</v>
      </c>
      <c r="M14" s="17">
        <f>G14*H14</f>
        <v>0</v>
      </c>
      <c r="N14" s="17">
        <f>L14*G14</f>
        <v>0</v>
      </c>
    </row>
    <row r="15" spans="1:14" ht="409.6" customHeight="1" x14ac:dyDescent="0.25">
      <c r="A15" s="76"/>
      <c r="B15" s="80"/>
      <c r="C15" s="81"/>
      <c r="D15" s="82"/>
      <c r="E15" s="84"/>
      <c r="F15" s="86"/>
      <c r="G15" s="58"/>
      <c r="H15" s="60"/>
      <c r="I15" s="62"/>
      <c r="J15" s="18"/>
      <c r="K15" s="18"/>
      <c r="L15" s="18"/>
      <c r="M15" s="18"/>
      <c r="N15" s="18"/>
    </row>
    <row r="16" spans="1:14" ht="52.5" customHeight="1" x14ac:dyDescent="0.25">
      <c r="A16" s="75">
        <v>3</v>
      </c>
      <c r="B16" s="77" t="s">
        <v>23</v>
      </c>
      <c r="C16" s="78"/>
      <c r="D16" s="79"/>
      <c r="E16" s="83"/>
      <c r="F16" s="85" t="s">
        <v>21</v>
      </c>
      <c r="G16" s="57">
        <v>3</v>
      </c>
      <c r="H16" s="59"/>
      <c r="I16" s="61">
        <v>0.18</v>
      </c>
      <c r="J16" s="17">
        <f>H16*I16</f>
        <v>0</v>
      </c>
      <c r="K16" s="17">
        <f>G16*J16</f>
        <v>0</v>
      </c>
      <c r="L16" s="17">
        <f>H16+J16</f>
        <v>0</v>
      </c>
      <c r="M16" s="17">
        <f>G16*H16</f>
        <v>0</v>
      </c>
      <c r="N16" s="17">
        <f>L16*G16</f>
        <v>0</v>
      </c>
    </row>
    <row r="17" spans="1:14" ht="233.25" customHeight="1" x14ac:dyDescent="0.25">
      <c r="A17" s="76"/>
      <c r="B17" s="80"/>
      <c r="C17" s="81"/>
      <c r="D17" s="82"/>
      <c r="E17" s="84"/>
      <c r="F17" s="86"/>
      <c r="G17" s="58"/>
      <c r="H17" s="60"/>
      <c r="I17" s="62"/>
      <c r="J17" s="18"/>
      <c r="K17" s="18"/>
      <c r="L17" s="18"/>
      <c r="M17" s="18"/>
      <c r="N17" s="18"/>
    </row>
    <row r="18" spans="1:14" ht="69.75" customHeight="1" x14ac:dyDescent="0.25">
      <c r="A18" s="75">
        <v>4</v>
      </c>
      <c r="B18" s="77" t="s">
        <v>24</v>
      </c>
      <c r="C18" s="87"/>
      <c r="D18" s="88"/>
      <c r="E18" s="83"/>
      <c r="F18" s="85" t="s">
        <v>21</v>
      </c>
      <c r="G18" s="92">
        <v>4</v>
      </c>
      <c r="H18" s="59"/>
      <c r="I18" s="61">
        <v>0.18</v>
      </c>
      <c r="J18" s="17">
        <f>H18*I18</f>
        <v>0</v>
      </c>
      <c r="K18" s="17">
        <f>G18*J18</f>
        <v>0</v>
      </c>
      <c r="L18" s="17">
        <f>H18+J18</f>
        <v>0</v>
      </c>
      <c r="M18" s="17">
        <f>G18*H18</f>
        <v>0</v>
      </c>
      <c r="N18" s="17">
        <f>L18*G18</f>
        <v>0</v>
      </c>
    </row>
    <row r="19" spans="1:14" ht="384.75" customHeight="1" x14ac:dyDescent="0.25">
      <c r="A19" s="76"/>
      <c r="B19" s="89"/>
      <c r="C19" s="90"/>
      <c r="D19" s="91"/>
      <c r="E19" s="84"/>
      <c r="F19" s="86"/>
      <c r="G19" s="93"/>
      <c r="H19" s="60"/>
      <c r="I19" s="62"/>
      <c r="J19" s="18"/>
      <c r="K19" s="18"/>
      <c r="L19" s="18"/>
      <c r="M19" s="18"/>
      <c r="N19" s="18"/>
    </row>
    <row r="20" spans="1:14" ht="27.75" customHeight="1" x14ac:dyDescent="0.25">
      <c r="A20" s="51" t="s">
        <v>25</v>
      </c>
      <c r="B20" s="52"/>
      <c r="C20" s="52"/>
      <c r="D20" s="52"/>
      <c r="E20" s="52"/>
      <c r="F20" s="52"/>
      <c r="G20" s="52"/>
      <c r="H20" s="52"/>
      <c r="I20" s="52"/>
      <c r="J20" s="52"/>
      <c r="K20" s="16"/>
      <c r="L20" s="49">
        <f>SUM(M12:M19)</f>
        <v>0</v>
      </c>
      <c r="M20" s="49"/>
      <c r="N20" s="50"/>
    </row>
    <row r="21" spans="1:14" ht="27.75" customHeight="1" x14ac:dyDescent="0.25">
      <c r="A21" s="53" t="s">
        <v>26</v>
      </c>
      <c r="B21" s="54"/>
      <c r="C21" s="54"/>
      <c r="D21" s="54"/>
      <c r="E21" s="54"/>
      <c r="F21" s="54"/>
      <c r="G21" s="54"/>
      <c r="H21" s="54"/>
      <c r="I21" s="54"/>
      <c r="J21" s="54"/>
      <c r="K21" s="13"/>
      <c r="L21" s="47">
        <f>SUM(K12:K19)</f>
        <v>0</v>
      </c>
      <c r="M21" s="47"/>
      <c r="N21" s="48"/>
    </row>
    <row r="22" spans="1:14" ht="6" customHeight="1" x14ac:dyDescent="0.25">
      <c r="A22" s="55"/>
      <c r="B22" s="55"/>
      <c r="C22" s="55"/>
      <c r="D22" s="55"/>
      <c r="E22" s="55"/>
      <c r="F22" s="55"/>
      <c r="G22" s="55"/>
      <c r="H22" s="55"/>
      <c r="I22" s="55"/>
      <c r="J22" s="55"/>
      <c r="K22" s="55"/>
      <c r="L22" s="55"/>
      <c r="M22" s="55"/>
      <c r="N22" s="55"/>
    </row>
    <row r="23" spans="1:14" s="2" customFormat="1" ht="69" customHeight="1" x14ac:dyDescent="0.2">
      <c r="A23" s="39" t="s">
        <v>27</v>
      </c>
      <c r="B23" s="40"/>
      <c r="C23" s="40"/>
      <c r="D23" s="40"/>
      <c r="E23" s="38"/>
      <c r="F23" s="38"/>
      <c r="G23" s="38"/>
      <c r="H23" s="38"/>
      <c r="I23" s="68" t="s">
        <v>28</v>
      </c>
      <c r="J23" s="69"/>
      <c r="K23" s="3"/>
      <c r="L23" s="65">
        <f>L20+L21</f>
        <v>0</v>
      </c>
      <c r="M23" s="66"/>
      <c r="N23" s="67"/>
    </row>
    <row r="24" spans="1:14" ht="6" customHeight="1" x14ac:dyDescent="0.25">
      <c r="A24" s="56"/>
      <c r="B24" s="56"/>
      <c r="C24" s="56"/>
      <c r="D24" s="56"/>
      <c r="E24" s="56"/>
      <c r="F24" s="56"/>
      <c r="G24" s="56"/>
      <c r="H24" s="56"/>
      <c r="I24" s="56"/>
      <c r="J24" s="56"/>
      <c r="K24" s="56"/>
      <c r="L24" s="56"/>
      <c r="M24" s="56"/>
      <c r="N24" s="56"/>
    </row>
    <row r="25" spans="1:14" ht="6" customHeight="1" x14ac:dyDescent="0.25">
      <c r="A25" s="56"/>
      <c r="B25" s="56"/>
      <c r="C25" s="56"/>
      <c r="D25" s="56"/>
      <c r="E25" s="56"/>
      <c r="F25" s="56"/>
      <c r="G25" s="56"/>
      <c r="H25" s="56"/>
      <c r="I25" s="56"/>
      <c r="J25" s="56"/>
      <c r="K25" s="56"/>
      <c r="L25" s="56"/>
      <c r="M25" s="56"/>
      <c r="N25" s="56"/>
    </row>
    <row r="26" spans="1:14" ht="15" customHeight="1" x14ac:dyDescent="0.25">
      <c r="A26" s="41" t="s">
        <v>29</v>
      </c>
      <c r="B26" s="42"/>
      <c r="C26" s="42"/>
      <c r="D26" s="42"/>
      <c r="E26" s="42"/>
      <c r="F26" s="42"/>
      <c r="G26" s="42"/>
      <c r="H26" s="42"/>
      <c r="I26" s="31" t="s">
        <v>30</v>
      </c>
      <c r="J26" s="31"/>
      <c r="K26" s="31"/>
      <c r="L26" s="31"/>
      <c r="M26" s="31"/>
      <c r="N26" s="32"/>
    </row>
    <row r="27" spans="1:14" ht="15" customHeight="1" x14ac:dyDescent="0.25">
      <c r="A27" s="43"/>
      <c r="B27" s="44"/>
      <c r="C27" s="44"/>
      <c r="D27" s="44"/>
      <c r="E27" s="44"/>
      <c r="F27" s="44"/>
      <c r="G27" s="44"/>
      <c r="H27" s="44"/>
      <c r="I27" s="33"/>
      <c r="J27" s="33"/>
      <c r="K27" s="33"/>
      <c r="L27" s="33"/>
      <c r="M27" s="33"/>
      <c r="N27" s="34"/>
    </row>
    <row r="28" spans="1:14" ht="15" customHeight="1" x14ac:dyDescent="0.25">
      <c r="A28" s="43"/>
      <c r="B28" s="44"/>
      <c r="C28" s="44"/>
      <c r="D28" s="44"/>
      <c r="E28" s="44"/>
      <c r="F28" s="44"/>
      <c r="G28" s="44"/>
      <c r="H28" s="44"/>
      <c r="I28" s="33"/>
      <c r="J28" s="33"/>
      <c r="K28" s="33"/>
      <c r="L28" s="33"/>
      <c r="M28" s="33"/>
      <c r="N28" s="34"/>
    </row>
    <row r="29" spans="1:14" ht="15" customHeight="1" x14ac:dyDescent="0.25">
      <c r="A29" s="43"/>
      <c r="B29" s="44"/>
      <c r="C29" s="44"/>
      <c r="D29" s="44"/>
      <c r="E29" s="44"/>
      <c r="F29" s="44"/>
      <c r="G29" s="44"/>
      <c r="H29" s="44"/>
      <c r="I29" s="33"/>
      <c r="J29" s="33"/>
      <c r="K29" s="33"/>
      <c r="L29" s="33"/>
      <c r="M29" s="33"/>
      <c r="N29" s="34"/>
    </row>
    <row r="30" spans="1:14" ht="15" customHeight="1" x14ac:dyDescent="0.25">
      <c r="A30" s="45"/>
      <c r="B30" s="46"/>
      <c r="C30" s="46"/>
      <c r="D30" s="46"/>
      <c r="E30" s="46"/>
      <c r="F30" s="46"/>
      <c r="G30" s="46"/>
      <c r="H30" s="46"/>
      <c r="I30" s="35"/>
      <c r="J30" s="35"/>
      <c r="K30" s="35"/>
      <c r="L30" s="35"/>
      <c r="M30" s="35"/>
      <c r="N30" s="36"/>
    </row>
  </sheetData>
  <sheetProtection algorithmName="SHA-512" hashValue="PjWFrtB2biAfCty90gCp6nCOCA8cZLJ/7MhSNesRNKnxJFh7UVTvwrHoK1902ZTfdsEplcPf4gIVETcTrdUxvg==" saltValue="aezzW4XZMKRAid6S3XeyUg==" spinCount="100000" sheet="1" objects="1" scenarios="1"/>
  <mergeCells count="77">
    <mergeCell ref="H18:H19"/>
    <mergeCell ref="I18:I19"/>
    <mergeCell ref="J18:J19"/>
    <mergeCell ref="L18:L19"/>
    <mergeCell ref="N18:N19"/>
    <mergeCell ref="B18:D19"/>
    <mergeCell ref="A18:A19"/>
    <mergeCell ref="E18:E19"/>
    <mergeCell ref="F18:F19"/>
    <mergeCell ref="G18:G19"/>
    <mergeCell ref="A16:A17"/>
    <mergeCell ref="B16:D17"/>
    <mergeCell ref="E16:E17"/>
    <mergeCell ref="F16:F17"/>
    <mergeCell ref="N16:N17"/>
    <mergeCell ref="G16:G17"/>
    <mergeCell ref="H16:H17"/>
    <mergeCell ref="I16:I17"/>
    <mergeCell ref="J16:J17"/>
    <mergeCell ref="L14:L15"/>
    <mergeCell ref="N14:N15"/>
    <mergeCell ref="M12:M13"/>
    <mergeCell ref="M14:M15"/>
    <mergeCell ref="L16:L17"/>
    <mergeCell ref="F14:F15"/>
    <mergeCell ref="G14:G15"/>
    <mergeCell ref="H14:H15"/>
    <mergeCell ref="I14:I15"/>
    <mergeCell ref="J14:J15"/>
    <mergeCell ref="I23:J23"/>
    <mergeCell ref="L6:N6"/>
    <mergeCell ref="L7:N7"/>
    <mergeCell ref="L8:N8"/>
    <mergeCell ref="A12:A13"/>
    <mergeCell ref="B12:D13"/>
    <mergeCell ref="E12:E13"/>
    <mergeCell ref="F12:F13"/>
    <mergeCell ref="K18:K19"/>
    <mergeCell ref="K16:K17"/>
    <mergeCell ref="K14:K15"/>
    <mergeCell ref="K12:K13"/>
    <mergeCell ref="J12:J13"/>
    <mergeCell ref="L12:L13"/>
    <mergeCell ref="N12:N13"/>
    <mergeCell ref="A14:A15"/>
    <mergeCell ref="I26:N30"/>
    <mergeCell ref="A11:N11"/>
    <mergeCell ref="E23:H23"/>
    <mergeCell ref="A23:D23"/>
    <mergeCell ref="A26:H30"/>
    <mergeCell ref="L21:N21"/>
    <mergeCell ref="L20:N20"/>
    <mergeCell ref="A20:J20"/>
    <mergeCell ref="A21:J21"/>
    <mergeCell ref="A22:N22"/>
    <mergeCell ref="A24:N24"/>
    <mergeCell ref="A25:N25"/>
    <mergeCell ref="G12:G13"/>
    <mergeCell ref="H12:H13"/>
    <mergeCell ref="I12:I13"/>
    <mergeCell ref="L23:N23"/>
    <mergeCell ref="M16:M17"/>
    <mergeCell ref="M18:M19"/>
    <mergeCell ref="A2:N3"/>
    <mergeCell ref="C6:H6"/>
    <mergeCell ref="C7:H7"/>
    <mergeCell ref="C8:H8"/>
    <mergeCell ref="A6:B6"/>
    <mergeCell ref="I6:J6"/>
    <mergeCell ref="I7:J7"/>
    <mergeCell ref="I8:J8"/>
    <mergeCell ref="A7:B7"/>
    <mergeCell ref="A4:C4"/>
    <mergeCell ref="B10:D10"/>
    <mergeCell ref="A8:B8"/>
    <mergeCell ref="B14:D15"/>
    <mergeCell ref="E14:E15"/>
  </mergeCells>
  <dataValidations count="1">
    <dataValidation type="decimal" allowBlank="1" showInputMessage="1" showErrorMessage="1" errorTitle="ALERTA" error="EN ESTA CELDA SOLO ES PERMITIDO DÍGITOS NUMÉRICOS" sqref="H12:I12 H16:I16 H14:I14 I18"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4"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0" ma:contentTypeDescription="Create a new document." ma:contentTypeScope="" ma:versionID="ceb8459c7e5c33db69e4014c723d6365">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7a17e356f06f71695c2504c7c8562fc8"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2.xml><?xml version="1.0" encoding="utf-8"?>
<ds:datastoreItem xmlns:ds="http://schemas.openxmlformats.org/officeDocument/2006/customXml" ds:itemID="{5C2CE0BB-1F8D-454D-B60E-DE4A1641B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Angel M. Matos C.</cp:lastModifiedBy>
  <cp:revision/>
  <dcterms:created xsi:type="dcterms:W3CDTF">2014-12-15T12:59:31Z</dcterms:created>
  <dcterms:modified xsi:type="dcterms:W3CDTF">2023-12-12T16:26:34Z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