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https://poderjudicialgobdo-my.sharepoint.com/personal/amatos_poderjudicial_gob_do/Documents/Procesos Activos/Año 2023/Menores/CM-2023-240 ADQUISICIÓN DE DISPOSITIVOS ELECTRÓNICOS Y ACCESORIOS/Editables/Anexos/"/>
    </mc:Choice>
  </mc:AlternateContent>
  <xr:revisionPtr revIDLastSave="311" documentId="13_ncr:1_{69818A84-E1B7-4BD4-9BC5-CFD3B38239DD}" xr6:coauthVersionLast="47" xr6:coauthVersionMax="47" xr10:uidLastSave="{344C02CF-42A3-475D-92CE-9D8516766B51}"/>
  <bookViews>
    <workbookView xWindow="20370" yWindow="-120" windowWidth="20730" windowHeight="11160"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5" l="1"/>
  <c r="J16" i="5"/>
  <c r="K16" i="5" s="1"/>
  <c r="L16" i="5"/>
  <c r="N16" i="5" s="1"/>
  <c r="M16" i="5"/>
  <c r="J18" i="5"/>
  <c r="K18" i="5" s="1"/>
  <c r="J14" i="5"/>
  <c r="J12" i="5"/>
  <c r="M14" i="5"/>
  <c r="L12" i="5" l="1"/>
  <c r="N12" i="5" s="1"/>
  <c r="K12" i="5"/>
  <c r="L14" i="5"/>
  <c r="N14" i="5" s="1"/>
  <c r="K14" i="5"/>
  <c r="L18" i="5"/>
  <c r="N18" i="5" s="1"/>
  <c r="M12" i="5"/>
  <c r="L20" i="5" s="1"/>
  <c r="L21" i="5" l="1"/>
  <c r="L23" i="5"/>
</calcChain>
</file>

<file path=xl/sharedStrings.xml><?xml version="1.0" encoding="utf-8"?>
<sst xmlns="http://schemas.openxmlformats.org/spreadsheetml/2006/main" count="34" uniqueCount="31">
  <si>
    <t>OFERTA ECONÓMICA</t>
  </si>
  <si>
    <t>SNCC.F.033-OFERTA ECONÓMICA</t>
  </si>
  <si>
    <t>Título del Proceso:</t>
  </si>
  <si>
    <t>No. Expediente:</t>
  </si>
  <si>
    <t>Nombre del Oferente:</t>
  </si>
  <si>
    <t>RNC/Cédula:</t>
  </si>
  <si>
    <t>Fecha:</t>
  </si>
  <si>
    <t>RPE:</t>
  </si>
  <si>
    <t>Ítem</t>
  </si>
  <si>
    <t xml:space="preserve">Descripción del Bien, Servicio y Obra </t>
  </si>
  <si>
    <t>Marca y Modelo</t>
  </si>
  <si>
    <t>Unidad de Medida</t>
  </si>
  <si>
    <t>Cantidad</t>
  </si>
  <si>
    <t>Precio Unitario</t>
  </si>
  <si>
    <t>ITBIS %</t>
  </si>
  <si>
    <t>ITBIS RD$</t>
  </si>
  <si>
    <t>Precio Unitario Final</t>
  </si>
  <si>
    <t>Precio Total</t>
  </si>
  <si>
    <r>
      <rPr>
        <b/>
        <sz val="12"/>
        <color rgb="FF000000"/>
        <rFont val="Times New Roman"/>
        <family val="1"/>
      </rPr>
      <t xml:space="preserve">TABLETA 12.9” 
ESPECIFIACIONES: 
</t>
    </r>
    <r>
      <rPr>
        <sz val="12"/>
        <color rgb="FF000000"/>
        <rFont val="Times New Roman"/>
        <family val="1"/>
      </rPr>
      <t xml:space="preserve">
</t>
    </r>
    <r>
      <rPr>
        <b/>
        <sz val="12"/>
        <color rgb="FF000000"/>
        <rFont val="Times New Roman"/>
        <family val="1"/>
      </rPr>
      <t xml:space="preserve">TIPO DE EQUIPO: </t>
    </r>
    <r>
      <rPr>
        <sz val="12"/>
        <color rgb="FF000000"/>
        <rFont val="Times New Roman"/>
        <family val="1"/>
      </rPr>
      <t xml:space="preserve">TABLETA 5TH GENERACIÓN WI-FI + CELL COMO MÍNIMO 
</t>
    </r>
    <r>
      <rPr>
        <b/>
        <sz val="12"/>
        <color rgb="FF000000"/>
        <rFont val="Times New Roman"/>
        <family val="1"/>
      </rPr>
      <t>SISTEMA OPERATIVO:</t>
    </r>
    <r>
      <rPr>
        <sz val="12"/>
        <color rgb="FF000000"/>
        <rFont val="Times New Roman"/>
        <family val="1"/>
      </rPr>
      <t xml:space="preserve"> IOS
</t>
    </r>
    <r>
      <rPr>
        <b/>
        <sz val="12"/>
        <color rgb="FF000000"/>
        <rFont val="Times New Roman"/>
        <family val="1"/>
      </rPr>
      <t>PROCESADOR:</t>
    </r>
    <r>
      <rPr>
        <sz val="12"/>
        <color rgb="FF000000"/>
        <rFont val="Times New Roman"/>
        <family val="1"/>
      </rPr>
      <t xml:space="preserve"> CHIP M2, HASTA 10 NÚCLEOS (8 NÚCLEOS DE RENDIMIENTO Y 2 NÚCLEOS DE EFICIENCIA)
</t>
    </r>
    <r>
      <rPr>
        <b/>
        <sz val="12"/>
        <color rgb="FF000000"/>
        <rFont val="Times New Roman"/>
        <family val="1"/>
      </rPr>
      <t xml:space="preserve">MEMORIA RAM: </t>
    </r>
    <r>
      <rPr>
        <sz val="12"/>
        <color rgb="FF000000"/>
        <rFont val="Times New Roman"/>
        <family val="1"/>
      </rPr>
      <t xml:space="preserve">16GB RAM
</t>
    </r>
    <r>
      <rPr>
        <b/>
        <sz val="12"/>
        <color rgb="FF000000"/>
        <rFont val="Times New Roman"/>
        <family val="1"/>
      </rPr>
      <t>ALMACENAMIENTO:</t>
    </r>
    <r>
      <rPr>
        <sz val="12"/>
        <color rgb="FF000000"/>
        <rFont val="Times New Roman"/>
        <family val="1"/>
      </rPr>
      <t xml:space="preserve"> 256 GB SSD
</t>
    </r>
    <r>
      <rPr>
        <b/>
        <sz val="12"/>
        <color rgb="FF000000"/>
        <rFont val="Times New Roman"/>
        <family val="1"/>
      </rPr>
      <t xml:space="preserve">CONECTIVIDAD: </t>
    </r>
    <r>
      <rPr>
        <sz val="12"/>
        <color rgb="FF000000"/>
        <rFont val="Times New Roman"/>
        <family val="1"/>
      </rPr>
      <t xml:space="preserve">WI‑FI + CELLULAR, WI-FI 6E (802.11AX) CON MIMO 2X2; VELOCIDADES DE HASTA 2,4 GBPS. 5G UMTS/HSPA/HSPA+/ DC‑HSDPA
</t>
    </r>
    <r>
      <rPr>
        <b/>
        <sz val="12"/>
        <color rgb="FF000000"/>
        <rFont val="Times New Roman"/>
        <family val="1"/>
      </rPr>
      <t>PANTALLA:</t>
    </r>
    <r>
      <rPr>
        <sz val="12"/>
        <color rgb="FF000000"/>
        <rFont val="Times New Roman"/>
        <family val="1"/>
      </rPr>
      <t xml:space="preserve"> PANTALLA LIQUID RETINA XDR DE 12,9 PULGADAS
</t>
    </r>
    <r>
      <rPr>
        <b/>
        <sz val="12"/>
        <color rgb="FF000000"/>
        <rFont val="Times New Roman"/>
        <family val="1"/>
      </rPr>
      <t xml:space="preserve">PUERTOS: </t>
    </r>
    <r>
      <rPr>
        <sz val="12"/>
        <color rgb="FF000000"/>
        <rFont val="Times New Roman"/>
        <family val="1"/>
      </rPr>
      <t xml:space="preserve">THUNDERBOLT / USB 4 PORT
</t>
    </r>
    <r>
      <rPr>
        <b/>
        <sz val="12"/>
        <color rgb="FF000000"/>
        <rFont val="Times New Roman"/>
        <family val="1"/>
      </rPr>
      <t xml:space="preserve">ACCESORIOS PARA CADA UNA: 
</t>
    </r>
    <r>
      <rPr>
        <sz val="12"/>
        <color rgb="FF000000"/>
        <rFont val="Times New Roman"/>
        <family val="1"/>
      </rPr>
      <t xml:space="preserve">•	MAGIC KEYBOARD, PARA TABLETA PRO DE 12.9 PULGADAS, 5.ª GENERACIÓN 
•	PENCIL (2.ª GENERACIÓN).
•	PROTECTOR DE CRISTAL TEMPLADA (VISIONGUARD+ ANTIMICROBIAL SCREEN).
</t>
    </r>
    <r>
      <rPr>
        <b/>
        <sz val="12"/>
        <color rgb="FF000000"/>
        <rFont val="Times New Roman"/>
        <family val="1"/>
      </rPr>
      <t>CÁMARAS Y MICRÓFONOS: 
CÁMARA FRONTAL:</t>
    </r>
    <r>
      <rPr>
        <sz val="12"/>
        <color rgb="FF000000"/>
        <rFont val="Times New Roman"/>
        <family val="1"/>
      </rPr>
      <t xml:space="preserve"> CÁMARA FACETIME HD DE 12 MEGAPÍXELES CON SENSOR DE IMAGEN AVANZADO Y COMPATIBILIDAD CON EL MODO RETRATO.
</t>
    </r>
    <r>
      <rPr>
        <b/>
        <sz val="12"/>
        <color rgb="FF000000"/>
        <rFont val="Times New Roman"/>
        <family val="1"/>
      </rPr>
      <t>CÁMARA TRASERA:</t>
    </r>
    <r>
      <rPr>
        <sz val="12"/>
        <color rgb="FF000000"/>
        <rFont val="Times New Roman"/>
        <family val="1"/>
      </rPr>
      <t xml:space="preserve"> CÁMARA ULTRA WIDE DE 12 MEGAPÍXELES CON CAMPO DE VISIÓN DE 120 GRADOS. SONIDO: SISTEMA DE ALTAVOCES DE CUATRO ALTAVOCES CON ALTAVOCES ESTÉREO FORCE- CANCELING WOOFERS.
</t>
    </r>
    <r>
      <rPr>
        <b/>
        <sz val="12"/>
        <color rgb="FF000000"/>
        <rFont val="Times New Roman"/>
        <family val="1"/>
      </rPr>
      <t>MICRÓFONOS</t>
    </r>
    <r>
      <rPr>
        <sz val="12"/>
        <color rgb="FF000000"/>
        <rFont val="Times New Roman"/>
        <family val="1"/>
      </rPr>
      <t xml:space="preserve">: MICRÓFONOS DE ESTUDIO DE CINCO MICRÓFONOS CON CANCELACIÓN DE RUIDO.
</t>
    </r>
    <r>
      <rPr>
        <b/>
        <sz val="12"/>
        <color rgb="FF000000"/>
        <rFont val="Times New Roman"/>
        <family val="1"/>
      </rPr>
      <t>COLOR:</t>
    </r>
    <r>
      <rPr>
        <sz val="12"/>
        <color rgb="FF000000"/>
        <rFont val="Times New Roman"/>
        <family val="1"/>
      </rPr>
      <t xml:space="preserve"> SPACE GRAY</t>
    </r>
  </si>
  <si>
    <t>UND</t>
  </si>
  <si>
    <r>
      <rPr>
        <b/>
        <sz val="12"/>
        <color rgb="FF000000"/>
        <rFont val="Times New Roman"/>
        <family val="1"/>
      </rPr>
      <t xml:space="preserve">TELÉFONO INTELIGENTE 6.7”
ESPECIFICACIONES: 
</t>
    </r>
    <r>
      <rPr>
        <sz val="12"/>
        <color rgb="FF000000"/>
        <rFont val="Times New Roman"/>
        <family val="1"/>
      </rPr>
      <t xml:space="preserve">
</t>
    </r>
    <r>
      <rPr>
        <b/>
        <sz val="12"/>
        <color rgb="FF000000"/>
        <rFont val="Times New Roman"/>
        <family val="1"/>
      </rPr>
      <t>TIPO DE EQUIPO:</t>
    </r>
    <r>
      <rPr>
        <sz val="12"/>
        <color rgb="FF000000"/>
        <rFont val="Times New Roman"/>
        <family val="1"/>
      </rPr>
      <t xml:space="preserve"> TELÉFONO INTELIGENTE MODELO 2023 MÍNIMO
SISTEMA OPERATIVO: IOS
</t>
    </r>
    <r>
      <rPr>
        <b/>
        <sz val="12"/>
        <color rgb="FF000000"/>
        <rFont val="Times New Roman"/>
        <family val="1"/>
      </rPr>
      <t>PROCESADOR</t>
    </r>
    <r>
      <rPr>
        <sz val="12"/>
        <color rgb="FF000000"/>
        <rFont val="Times New Roman"/>
        <family val="1"/>
      </rPr>
      <t xml:space="preserve">: A17 PRO CHIP 6-CORE CPU 6-CORE GPU 16-CORE NEURAL ENGINE
</t>
    </r>
    <r>
      <rPr>
        <b/>
        <sz val="12"/>
        <color rgb="FF000000"/>
        <rFont val="Times New Roman"/>
        <family val="1"/>
      </rPr>
      <t>ALMACENAMIENTO:</t>
    </r>
    <r>
      <rPr>
        <sz val="12"/>
        <color rgb="FF000000"/>
        <rFont val="Times New Roman"/>
        <family val="1"/>
      </rPr>
      <t xml:space="preserve"> 512 GB SSD
</t>
    </r>
    <r>
      <rPr>
        <b/>
        <sz val="12"/>
        <color rgb="FF000000"/>
        <rFont val="Times New Roman"/>
        <family val="1"/>
      </rPr>
      <t>CONECTIVIDAD:</t>
    </r>
    <r>
      <rPr>
        <sz val="12"/>
        <color rgb="FF000000"/>
        <rFont val="Times New Roman"/>
        <family val="1"/>
      </rPr>
      <t xml:space="preserve"> 5G NR GSM/EDGE, UMTS/HSPA+, WI-FI 6E (802.11AX) CON MIMO 2X2 BLUETOOTH 5.3.
CHIP ULTRA WIDEBAND PARA CONCIENCIA ESPACIAL.
</t>
    </r>
    <r>
      <rPr>
        <b/>
        <sz val="12"/>
        <color rgb="FF000000"/>
        <rFont val="Times New Roman"/>
        <family val="1"/>
      </rPr>
      <t xml:space="preserve">PANTALLA: 
</t>
    </r>
    <r>
      <rPr>
        <sz val="12"/>
        <color rgb="FF000000"/>
        <rFont val="Times New Roman"/>
        <family val="1"/>
      </rPr>
      <t xml:space="preserve">•	SUPER RETINA XDR OLED DE 6,7 PULGADAS (DIAGONAL).
•	RESOLUCIÓN DE 2778 X 1284 PÍXELES A 458 PÍXELES POR PULGADA (PPI).
•	HDR, DOLBY VISION, TRUE TONE. RELACIÓN DE CONTRASTE DE 1.000.000:1.
•	BRILLO MÁXIMO DE 2.000 NITS (HDR).
•	FRECUENCIA DE ACTUALIZACIÓN ADAPTATIVA PROMOTION DE 120 HZ. GAMA DE COLORES AMPLIA (DISPLAY P3)
</t>
    </r>
    <r>
      <rPr>
        <b/>
        <sz val="12"/>
        <color rgb="FF000000"/>
        <rFont val="Times New Roman"/>
        <family val="1"/>
      </rPr>
      <t>PUERTOS:</t>
    </r>
    <r>
      <rPr>
        <sz val="12"/>
        <color rgb="FF000000"/>
        <rFont val="Times New Roman"/>
        <family val="1"/>
      </rPr>
      <t xml:space="preserve"> USB-C, SUPPORTS USB 3 FOR UP TO 20X FASTER TRANSFERS5
</t>
    </r>
    <r>
      <rPr>
        <b/>
        <sz val="12"/>
        <color rgb="FF000000"/>
        <rFont val="Times New Roman"/>
        <family val="1"/>
      </rPr>
      <t xml:space="preserve">ACCESORIOS PARA CADA UNO: 
</t>
    </r>
    <r>
      <rPr>
        <sz val="12"/>
        <color rgb="FF000000"/>
        <rFont val="Times New Roman"/>
        <family val="1"/>
      </rPr>
      <t xml:space="preserve">•	FINEWOVEN CASE WITH MAGSAFE – BLACK
•	PROTECTOR DE CRISTAL TEMPLADO.
</t>
    </r>
    <r>
      <rPr>
        <b/>
        <sz val="12"/>
        <color rgb="FF000000"/>
        <rFont val="Times New Roman"/>
        <family val="1"/>
      </rPr>
      <t xml:space="preserve">CÁMARAS Y MICRÓFONOS: 
</t>
    </r>
    <r>
      <rPr>
        <sz val="12"/>
        <color rgb="FF000000"/>
        <rFont val="Times New Roman"/>
        <family val="1"/>
      </rPr>
      <t xml:space="preserve">•	CÁMARA GRAN ANGULAR DE 48 MEGAPÍXELES (APERTURA Ƒ/1,5) CON ESTABILIZACIÓN ÓPTICA DE IMAGEN POR DESPLAZAMIENTO DEL SENSOR.
•	CÁMARA ULTRA GRAN ANGULAR DE 12 MEGAPÍXELES (APERTURA Ƒ/2,4 Y CAMPO DE VISIÓN DE 120°).
•	CÁMARA TELEOBJETIVO DE 12 MEGAPÍXELES (APERTURA Ƒ/2,8 Y ZOOM ÓPTICO DE 3X).
•	ESCÁNER LIDAR PARA EXPERIENCIAS DE REALIDAD AUMENTADA MEJORADAS.
</t>
    </r>
    <r>
      <rPr>
        <b/>
        <sz val="12"/>
        <color rgb="FF000000"/>
        <rFont val="Times New Roman"/>
        <family val="1"/>
      </rPr>
      <t xml:space="preserve">COLOR: </t>
    </r>
    <r>
      <rPr>
        <sz val="12"/>
        <color rgb="FF000000"/>
        <rFont val="Times New Roman"/>
        <family val="1"/>
      </rPr>
      <t>SPACE GRAY</t>
    </r>
  </si>
  <si>
    <r>
      <rPr>
        <b/>
        <sz val="12"/>
        <color rgb="FF000000"/>
        <rFont val="Times New Roman"/>
        <family val="1"/>
      </rPr>
      <t xml:space="preserve">DISPOSITIVO REPRODUCTOR DE TV 4K
ESPECIFICACIONE: 
</t>
    </r>
    <r>
      <rPr>
        <sz val="12"/>
        <color rgb="FF000000"/>
        <rFont val="Times New Roman"/>
        <family val="1"/>
      </rPr>
      <t xml:space="preserve">
</t>
    </r>
    <r>
      <rPr>
        <b/>
        <sz val="12"/>
        <color rgb="FF000000"/>
        <rFont val="Times New Roman"/>
        <family val="1"/>
      </rPr>
      <t>DISEÑO:</t>
    </r>
    <r>
      <rPr>
        <sz val="12"/>
        <color rgb="FF000000"/>
        <rFont val="Times New Roman"/>
        <family val="1"/>
      </rPr>
      <t xml:space="preserve"> DISPOSITIVO REPRODUCTOR DE TV, WI-FI +ETHERNET
</t>
    </r>
    <r>
      <rPr>
        <b/>
        <sz val="12"/>
        <color rgb="FF000000"/>
        <rFont val="Times New Roman"/>
        <family val="1"/>
      </rPr>
      <t>RESOLUCIÓN:</t>
    </r>
    <r>
      <rPr>
        <sz val="12"/>
        <color rgb="FF000000"/>
        <rFont val="Times New Roman"/>
        <family val="1"/>
      </rPr>
      <t xml:space="preserve"> SOPORTE 4K 60FPS
</t>
    </r>
    <r>
      <rPr>
        <b/>
        <sz val="12"/>
        <color rgb="FF000000"/>
        <rFont val="Times New Roman"/>
        <family val="1"/>
      </rPr>
      <t>FUNCIONES:</t>
    </r>
    <r>
      <rPr>
        <sz val="12"/>
        <color rgb="FF000000"/>
        <rFont val="Times New Roman"/>
        <family val="1"/>
      </rPr>
      <t xml:space="preserve"> CAPACIDAD: 128 GB CONECTIVIDAD: HDMI, WI-FI 802.11AC (2,4 GHZ Y 5 GHZ), BLUETOOTH 5.0.
</t>
    </r>
    <r>
      <rPr>
        <b/>
        <sz val="12"/>
        <color rgb="FF000000"/>
        <rFont val="Times New Roman"/>
        <family val="1"/>
      </rPr>
      <t>PROCESADOR:</t>
    </r>
    <r>
      <rPr>
        <sz val="12"/>
        <color rgb="FF000000"/>
        <rFont val="Times New Roman"/>
        <family val="1"/>
      </rPr>
      <t xml:space="preserve"> CHIP A15 BIONIC FORMATOS DE VIDEO COMPATIBLES: 4K A 60 CPS, 50 CPS, 24 CPS HDR10, DOLBY VISION, HDR10+, HLG DOLBY ATMOS, DOLBY DIGITAL PLUS, DOLBY TRUEHD.
</t>
    </r>
    <r>
      <rPr>
        <b/>
        <sz val="12"/>
        <color rgb="FF000000"/>
        <rFont val="Times New Roman"/>
        <family val="1"/>
      </rPr>
      <t>FORMATOS DE AUDIO COMPATIBLES:</t>
    </r>
    <r>
      <rPr>
        <sz val="12"/>
        <color rgb="FF000000"/>
        <rFont val="Times New Roman"/>
        <family val="1"/>
      </rPr>
      <t xml:space="preserve"> AAC, MP3, WAV, AIFF, FLAC DOLBY DIGITAL, DOLBY DIGITAL PLUS, DOLBY ATMOS
DTS, DTS-HD, DTS-X.
</t>
    </r>
    <r>
      <rPr>
        <b/>
        <sz val="12"/>
        <color rgb="FF000000"/>
        <rFont val="Times New Roman"/>
        <family val="1"/>
      </rPr>
      <t>TAMAÑO Y PESO</t>
    </r>
    <r>
      <rPr>
        <sz val="12"/>
        <color rgb="FF000000"/>
        <rFont val="Times New Roman"/>
        <family val="1"/>
      </rPr>
      <t xml:space="preserve">: 93 MM X 93 MM X 31 MM, 302 G
</t>
    </r>
    <r>
      <rPr>
        <b/>
        <sz val="12"/>
        <color rgb="FF000000"/>
        <rFont val="Times New Roman"/>
        <family val="1"/>
      </rPr>
      <t>ACCESORIOS: INCLUIR:</t>
    </r>
    <r>
      <rPr>
        <sz val="12"/>
        <color rgb="FF000000"/>
        <rFont val="Times New Roman"/>
        <family val="1"/>
      </rPr>
      <t xml:space="preserve"> MANDO SIRI REMOTE CON CONTROL POR VOZ Y TRACKPAD</t>
    </r>
  </si>
  <si>
    <r>
      <rPr>
        <b/>
        <sz val="12"/>
        <color rgb="FF000000"/>
        <rFont val="Times New Roman"/>
        <family val="1"/>
      </rPr>
      <t xml:space="preserve">AUDÍFONOS PROFESIONALES DE 2DA GENERACIÓN
ESPECIFICACIONE: 
</t>
    </r>
    <r>
      <rPr>
        <sz val="12"/>
        <color rgb="FF000000"/>
        <rFont val="Times New Roman"/>
        <family val="1"/>
      </rPr>
      <t xml:space="preserve">
</t>
    </r>
    <r>
      <rPr>
        <b/>
        <sz val="12"/>
        <color rgb="FF000000"/>
        <rFont val="Times New Roman"/>
        <family val="1"/>
      </rPr>
      <t xml:space="preserve">AUDIO: 
</t>
    </r>
    <r>
      <rPr>
        <sz val="12"/>
        <color rgb="FF000000"/>
        <rFont val="Times New Roman"/>
        <family val="1"/>
      </rPr>
      <t xml:space="preserve">•	ADAPTATIVE AUDIO. CANCELACIÓN ACTIVA DE RUIDO. MODO AMBIENTE.
•	AUDIO ESPACIAL PERSONALIZADO. CON SEGUIMIENTO DINÁMICO DE LA CABEZA.
•	DRIVER DE ALTA EXCURSIÓN PERSONALIZADO.
•	AMPLIFICADOR PERSONALIZADO. EQ ADAPTATIVO.
•	MICRÓFONOS DE FORMACIÓN DE HAZ DUALES.
•	SENSOR DE FUERZA. MICRÓFONO ORIENTADO HACIA
•	ADENTRO.
</t>
    </r>
    <r>
      <rPr>
        <b/>
        <sz val="12"/>
        <color rgb="FF000000"/>
        <rFont val="Times New Roman"/>
        <family val="1"/>
      </rPr>
      <t xml:space="preserve">SENSORES:  
</t>
    </r>
    <r>
      <rPr>
        <sz val="12"/>
        <color rgb="FF000000"/>
        <rFont val="Times New Roman"/>
        <family val="1"/>
      </rPr>
      <t xml:space="preserve">•	SENSORES ÓPTICOS DUALES. 
•	ACELERÓMETRO DE MOVIMIENTO. 
•	ACELERÓMETRO DE DETECCIÓN DE VOZ. 
•	SENSOR DE CONDUCTIVIDAD DE LA PIEL.
</t>
    </r>
    <r>
      <rPr>
        <b/>
        <sz val="12"/>
        <color rgb="FF000000"/>
        <rFont val="Times New Roman"/>
        <family val="1"/>
      </rPr>
      <t>PROCESADOR:</t>
    </r>
    <r>
      <rPr>
        <sz val="12"/>
        <color rgb="FF000000"/>
        <rFont val="Times New Roman"/>
        <family val="1"/>
      </rPr>
      <t xml:space="preserve"> H2 HEADPHONE CHIP
</t>
    </r>
    <r>
      <rPr>
        <b/>
        <sz val="12"/>
        <color rgb="FF000000"/>
        <rFont val="Times New Roman"/>
        <family val="1"/>
      </rPr>
      <t>BATERÍA AUDÍFONOS PRO:</t>
    </r>
    <r>
      <rPr>
        <sz val="12"/>
        <color rgb="FF000000"/>
        <rFont val="Times New Roman"/>
        <family val="1"/>
      </rPr>
      <t xml:space="preserve"> HASTA 6 HORAS DE TIEMPO DE ESCUCHA (CON LA CANCELACIÓN ACTIVA DE RUIDO DESACTIVADA). HASTA 4,5 HORAS DE TIEMPO DE ESCUCHA (CON LA CANCELACIÓN ACTIVA DE RUIDO ACTIVADA), HASTA 5,5 HORAS DE TIEMPO DE CONVERSACIÓN.
</t>
    </r>
    <r>
      <rPr>
        <b/>
        <sz val="12"/>
        <color rgb="FF000000"/>
        <rFont val="Times New Roman"/>
        <family val="1"/>
      </rPr>
      <t>ESTUCHE DE CARGA</t>
    </r>
    <r>
      <rPr>
        <sz val="12"/>
        <color rgb="FF000000"/>
        <rFont val="Times New Roman"/>
        <family val="1"/>
      </rPr>
      <t xml:space="preserve">: VARIAS CARGAS PARA LOS AIRPODS PRO. HASTA 24 HORAS DE TIEMPO DE ESCUCHA, HASTA 18 HORAS DE TIEMPO DE CONVERSACIÓN.
</t>
    </r>
    <r>
      <rPr>
        <b/>
        <sz val="12"/>
        <color rgb="FF000000"/>
        <rFont val="Times New Roman"/>
        <family val="1"/>
      </rPr>
      <t>CONECTIVIDAD:</t>
    </r>
    <r>
      <rPr>
        <sz val="12"/>
        <color rgb="FF000000"/>
        <rFont val="Times New Roman"/>
        <family val="1"/>
      </rPr>
      <t xml:space="preserve"> BLUETOOTH 5.2, CARGA MAGSAFE, CABLE LIGHTNING A USB-C
</t>
    </r>
    <r>
      <rPr>
        <b/>
        <sz val="12"/>
        <color rgb="FF000000"/>
        <rFont val="Times New Roman"/>
        <family val="1"/>
      </rPr>
      <t xml:space="preserve">COMPATIBILIDAD: </t>
    </r>
    <r>
      <rPr>
        <sz val="12"/>
        <color rgb="FF000000"/>
        <rFont val="Times New Roman"/>
        <family val="1"/>
      </rPr>
      <t>IPHONE Y IPAD CON IOS 16.2 O POSTERIOR MAC CON MACOS VENTURA 13.2 O POSTERIOR
APPLE WATCH CON WATCHOS 9.2 O POSTERIOR</t>
    </r>
  </si>
  <si>
    <t>SUBTOTAL</t>
  </si>
  <si>
    <t>TOTAL ITBIS</t>
  </si>
  <si>
    <t>VALOR DE LA OFERTA EN LETRAS 
(DEBE CONTENER LOS IMPUESTOS INCLUIDOS)</t>
  </si>
  <si>
    <t>VALOR DE LA OFERTA EN 
NÚMEROS EN RD$</t>
  </si>
  <si>
    <t>Nombre del representante legal y fecha</t>
  </si>
  <si>
    <t>Firma y Sello</t>
  </si>
  <si>
    <t>CM-2023-240</t>
  </si>
  <si>
    <t xml:space="preserve">ADQUISICIÓN DE DISPOSITIVOS ELECTRÓNICOS Y ACCESORIOS PARA DISTINTAS ÁREAS DEL PODER JUDICIAL (DECLARADO DESIERTO CM-2023-234)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</si>
</sst>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9"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11"/>
      <color rgb="FF000000"/>
      <name val="Times New Roman"/>
      <family val="1"/>
    </font>
    <font>
      <sz val="11"/>
      <color theme="1"/>
      <name val="Times New Roman"/>
      <family val="1"/>
    </font>
    <font>
      <b/>
      <sz val="11"/>
      <color theme="1"/>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sz val="12"/>
      <color theme="1"/>
      <name val="Times New Roman"/>
      <family val="1"/>
    </font>
    <font>
      <sz val="12"/>
      <color rgb="FF3B3838"/>
      <name val="Times New Roman"/>
      <family val="1"/>
    </font>
    <font>
      <sz val="12"/>
      <color rgb="FF000000"/>
      <name val="Times New Roman"/>
      <family val="1"/>
    </font>
    <font>
      <sz val="12"/>
      <color rgb="FF000000"/>
      <name val="Times New Roman"/>
      <family val="1"/>
    </font>
    <font>
      <b/>
      <sz val="12"/>
      <color theme="1"/>
      <name val="Times New Roman"/>
      <family val="1"/>
    </font>
    <font>
      <b/>
      <sz val="12"/>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2" fillId="0" borderId="0" xfId="0" applyFont="1" applyAlignment="1">
      <alignment horizontal="center" vertical="center"/>
    </xf>
    <xf numFmtId="0" fontId="3" fillId="0" borderId="0" xfId="0" applyFont="1"/>
    <xf numFmtId="0" fontId="7" fillId="4" borderId="11" xfId="0" applyFont="1" applyFill="1" applyBorder="1" applyAlignment="1">
      <alignment vertical="center" wrapText="1"/>
    </xf>
    <xf numFmtId="0" fontId="10" fillId="0" borderId="0" xfId="0" applyFont="1" applyAlignment="1">
      <alignment horizontal="center" vertical="center"/>
    </xf>
    <xf numFmtId="0" fontId="6" fillId="3" borderId="3" xfId="0" applyFont="1" applyFill="1" applyBorder="1" applyAlignment="1">
      <alignment vertical="top"/>
    </xf>
    <xf numFmtId="0" fontId="6" fillId="3" borderId="1" xfId="0" applyFont="1" applyFill="1" applyBorder="1" applyAlignment="1">
      <alignment vertical="top"/>
    </xf>
    <xf numFmtId="0" fontId="6" fillId="3" borderId="8" xfId="0" applyFont="1" applyFill="1" applyBorder="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8" xfId="0" applyFont="1" applyFill="1" applyBorder="1" applyAlignment="1">
      <alignment horizontal="right" vertical="center"/>
    </xf>
    <xf numFmtId="0" fontId="0" fillId="0" borderId="0" xfId="0" applyAlignment="1">
      <alignment wrapText="1"/>
    </xf>
    <xf numFmtId="0" fontId="6" fillId="0" borderId="0" xfId="0" applyFont="1" applyAlignment="1">
      <alignment horizontal="left" vertical="top" wrapText="1"/>
    </xf>
    <xf numFmtId="0" fontId="6" fillId="4" borderId="21" xfId="0" applyFont="1" applyFill="1" applyBorder="1" applyAlignment="1">
      <alignment horizontal="right" vertical="center"/>
    </xf>
    <xf numFmtId="164" fontId="13" fillId="2" borderId="24" xfId="0" applyNumberFormat="1" applyFont="1" applyFill="1" applyBorder="1" applyAlignment="1" applyProtection="1">
      <alignment horizontal="center" vertical="center"/>
      <protection locked="0"/>
    </xf>
    <xf numFmtId="164" fontId="13" fillId="2" borderId="21" xfId="0" applyNumberFormat="1" applyFont="1" applyFill="1" applyBorder="1" applyAlignment="1" applyProtection="1">
      <alignment horizontal="center" vertical="center"/>
      <protection locked="0"/>
    </xf>
    <xf numFmtId="9" fontId="13" fillId="2" borderId="24" xfId="0" applyNumberFormat="1" applyFont="1" applyFill="1" applyBorder="1" applyAlignment="1" applyProtection="1">
      <alignment horizontal="center" vertical="center"/>
      <protection locked="0"/>
    </xf>
    <xf numFmtId="9" fontId="13" fillId="2" borderId="21" xfId="0" applyNumberFormat="1" applyFont="1" applyFill="1" applyBorder="1" applyAlignment="1" applyProtection="1">
      <alignment horizontal="center" vertical="center"/>
      <protection locked="0"/>
    </xf>
    <xf numFmtId="164" fontId="13" fillId="4" borderId="24" xfId="0" applyNumberFormat="1" applyFont="1" applyFill="1" applyBorder="1" applyAlignment="1">
      <alignment horizontal="center" vertical="center"/>
    </xf>
    <xf numFmtId="164" fontId="13" fillId="4" borderId="21" xfId="0" applyNumberFormat="1" applyFont="1" applyFill="1" applyBorder="1" applyAlignment="1">
      <alignment horizontal="center" vertical="center"/>
    </xf>
    <xf numFmtId="0" fontId="15" fillId="4" borderId="25"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16" fillId="4" borderId="28" xfId="0" applyFont="1" applyFill="1" applyBorder="1" applyAlignment="1">
      <alignment horizontal="left" vertical="center" wrapText="1"/>
    </xf>
    <xf numFmtId="0" fontId="16" fillId="4" borderId="29" xfId="0" applyFont="1" applyFill="1" applyBorder="1" applyAlignment="1">
      <alignment horizontal="left" vertical="center" wrapText="1"/>
    </xf>
    <xf numFmtId="0" fontId="16" fillId="4" borderId="23" xfId="0" applyFont="1" applyFill="1" applyBorder="1" applyAlignment="1">
      <alignment horizontal="left" vertical="center" wrapText="1"/>
    </xf>
    <xf numFmtId="0" fontId="17" fillId="4" borderId="24" xfId="0" applyFont="1" applyFill="1" applyBorder="1" applyAlignment="1">
      <alignment horizontal="center" vertical="center"/>
    </xf>
    <xf numFmtId="0" fontId="17" fillId="4" borderId="21" xfId="0" applyFont="1" applyFill="1" applyBorder="1" applyAlignment="1">
      <alignment horizontal="center" vertical="center"/>
    </xf>
    <xf numFmtId="0" fontId="13" fillId="2" borderId="24" xfId="0" applyFont="1" applyFill="1" applyBorder="1" applyAlignment="1" applyProtection="1">
      <alignment horizontal="center" wrapText="1"/>
      <protection locked="0"/>
    </xf>
    <xf numFmtId="0" fontId="13" fillId="2" borderId="21" xfId="0" applyFont="1" applyFill="1" applyBorder="1" applyAlignment="1" applyProtection="1">
      <alignment horizontal="center" wrapText="1"/>
      <protection locked="0"/>
    </xf>
    <xf numFmtId="0" fontId="13" fillId="4" borderId="24" xfId="0" applyFont="1" applyFill="1" applyBorder="1" applyAlignment="1">
      <alignment horizontal="center" vertical="center"/>
    </xf>
    <xf numFmtId="0" fontId="13" fillId="4" borderId="21" xfId="0" applyFont="1" applyFill="1" applyBorder="1" applyAlignment="1">
      <alignment horizontal="center" vertical="center"/>
    </xf>
    <xf numFmtId="3" fontId="14" fillId="4" borderId="24" xfId="0" applyNumberFormat="1" applyFont="1" applyFill="1" applyBorder="1" applyAlignment="1">
      <alignment horizontal="center" vertical="center" wrapText="1"/>
    </xf>
    <xf numFmtId="3" fontId="14" fillId="4" borderId="21" xfId="0" applyNumberFormat="1"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5" fillId="4" borderId="26" xfId="0" applyFont="1" applyFill="1" applyBorder="1" applyAlignment="1">
      <alignment horizontal="left" vertical="center" wrapText="1"/>
    </xf>
    <xf numFmtId="0" fontId="15" fillId="4" borderId="27" xfId="0" applyFont="1" applyFill="1" applyBorder="1" applyAlignment="1">
      <alignment horizontal="left" vertical="center" wrapText="1"/>
    </xf>
    <xf numFmtId="0" fontId="15" fillId="4" borderId="28" xfId="0" applyFont="1" applyFill="1" applyBorder="1" applyAlignment="1">
      <alignment horizontal="left" vertical="center" wrapText="1"/>
    </xf>
    <xf numFmtId="0" fontId="15" fillId="4" borderId="29" xfId="0" applyFont="1" applyFill="1" applyBorder="1" applyAlignment="1">
      <alignment horizontal="left" vertical="center" wrapText="1"/>
    </xf>
    <xf numFmtId="0" fontId="15" fillId="4" borderId="23" xfId="0" applyFont="1" applyFill="1" applyBorder="1" applyAlignment="1">
      <alignment horizontal="left" vertical="center" wrapText="1"/>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1" xfId="0" applyFont="1" applyBorder="1" applyAlignment="1">
      <alignment horizontal="center" wrapText="1"/>
    </xf>
    <xf numFmtId="0" fontId="9" fillId="0" borderId="6" xfId="0" applyFont="1" applyBorder="1" applyAlignment="1">
      <alignment horizontal="center" wrapText="1"/>
    </xf>
    <xf numFmtId="0" fontId="9" fillId="0" borderId="8" xfId="0" applyFont="1" applyBorder="1" applyAlignment="1">
      <alignment horizontal="center" wrapText="1"/>
    </xf>
    <xf numFmtId="0" fontId="9" fillId="0" borderId="9" xfId="0" applyFont="1" applyBorder="1" applyAlignment="1">
      <alignment horizontal="center" wrapText="1"/>
    </xf>
    <xf numFmtId="0" fontId="11" fillId="0" borderId="0" xfId="0" applyFont="1" applyAlignment="1">
      <alignment horizontal="center" vertical="center" wrapText="1"/>
    </xf>
    <xf numFmtId="0" fontId="8" fillId="2" borderId="11" xfId="0" applyFont="1" applyFill="1" applyBorder="1" applyAlignment="1" applyProtection="1">
      <alignment horizontal="left" vertical="center"/>
      <protection locked="0"/>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9" fillId="0" borderId="2" xfId="0" applyFont="1" applyBorder="1" applyAlignment="1" applyProtection="1">
      <alignment horizontal="center" wrapText="1"/>
      <protection locked="0"/>
    </xf>
    <xf numFmtId="0" fontId="9" fillId="0" borderId="3" xfId="0" applyFont="1" applyBorder="1" applyAlignment="1" applyProtection="1">
      <alignment horizontal="center" wrapText="1"/>
      <protection locked="0"/>
    </xf>
    <xf numFmtId="0" fontId="9" fillId="0" borderId="5"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9" fillId="0" borderId="7" xfId="0" applyFont="1" applyBorder="1" applyAlignment="1" applyProtection="1">
      <alignment horizontal="center" wrapText="1"/>
      <protection locked="0"/>
    </xf>
    <xf numFmtId="0" fontId="9" fillId="0" borderId="8" xfId="0" applyFont="1" applyBorder="1" applyAlignment="1" applyProtection="1">
      <alignment horizontal="center" wrapText="1"/>
      <protection locked="0"/>
    </xf>
    <xf numFmtId="164" fontId="5" fillId="4" borderId="8" xfId="0" applyNumberFormat="1" applyFont="1" applyFill="1" applyBorder="1" applyAlignment="1">
      <alignment horizontal="center" vertical="center"/>
    </xf>
    <xf numFmtId="164" fontId="5" fillId="4" borderId="9" xfId="0" applyNumberFormat="1" applyFont="1" applyFill="1" applyBorder="1" applyAlignment="1">
      <alignment horizontal="center" vertical="center"/>
    </xf>
    <xf numFmtId="164" fontId="5" fillId="4" borderId="21" xfId="0" applyNumberFormat="1" applyFont="1" applyFill="1" applyBorder="1" applyAlignment="1">
      <alignment horizontal="center" vertical="center"/>
    </xf>
    <xf numFmtId="164" fontId="5" fillId="4" borderId="22" xfId="0" applyNumberFormat="1" applyFont="1" applyFill="1" applyBorder="1" applyAlignment="1">
      <alignment horizontal="center" vertical="center"/>
    </xf>
    <xf numFmtId="0" fontId="6" fillId="4" borderId="20" xfId="0" applyFont="1" applyFill="1" applyBorder="1" applyAlignment="1">
      <alignment horizontal="right" vertical="center"/>
    </xf>
    <xf numFmtId="0" fontId="6" fillId="4" borderId="21" xfId="0" applyFont="1" applyFill="1" applyBorder="1" applyAlignment="1">
      <alignment horizontal="righ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6" fillId="0" borderId="0" xfId="0" applyFont="1" applyAlignment="1">
      <alignment horizontal="center" vertical="center"/>
    </xf>
    <xf numFmtId="0" fontId="5" fillId="0" borderId="0" xfId="0" applyFont="1" applyAlignment="1" applyProtection="1">
      <alignment horizontal="center" vertical="center"/>
      <protection locked="0"/>
    </xf>
    <xf numFmtId="164" fontId="7" fillId="4" borderId="13" xfId="0" applyNumberFormat="1" applyFont="1" applyFill="1" applyBorder="1" applyAlignment="1">
      <alignment horizontal="center" vertical="center"/>
    </xf>
    <xf numFmtId="164" fontId="7" fillId="4" borderId="14" xfId="0" applyNumberFormat="1" applyFont="1" applyFill="1" applyBorder="1" applyAlignment="1">
      <alignment horizontal="center" vertical="center"/>
    </xf>
    <xf numFmtId="164" fontId="7" fillId="4" borderId="15" xfId="0" applyNumberFormat="1" applyFont="1" applyFill="1" applyBorder="1" applyAlignment="1">
      <alignment horizontal="center" vertical="center"/>
    </xf>
    <xf numFmtId="0" fontId="6" fillId="3" borderId="11" xfId="0" applyFont="1" applyFill="1" applyBorder="1" applyAlignment="1">
      <alignment horizontal="center" vertical="center" wrapText="1"/>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10" fillId="0" borderId="0" xfId="0" applyFont="1" applyAlignment="1">
      <alignment horizontal="center" vertic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5" xfId="0" applyFont="1" applyFill="1" applyBorder="1" applyAlignment="1">
      <alignment horizontal="left" vertical="center"/>
    </xf>
    <xf numFmtId="0" fontId="12" fillId="0" borderId="0" xfId="0" applyFont="1" applyAlignment="1">
      <alignment horizontal="left" vertical="center"/>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374651</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tabSelected="1" topLeftCell="C1" zoomScale="70" zoomScaleNormal="70" zoomScaleSheetLayoutView="100" workbookViewId="0">
      <selection activeCell="C6" sqref="C6:H6"/>
    </sheetView>
  </sheetViews>
  <sheetFormatPr baseColWidth="10" defaultColWidth="11.42578125" defaultRowHeight="15" x14ac:dyDescent="0.25"/>
  <cols>
    <col min="1" max="1" width="9.28515625" customWidth="1"/>
    <col min="2" max="2" width="17.85546875" style="14" customWidth="1"/>
    <col min="3" max="3" width="12.7109375" customWidth="1"/>
    <col min="4" max="4" width="170.42578125" customWidth="1"/>
    <col min="5" max="5" width="35.140625" customWidth="1"/>
    <col min="6" max="6" width="15.28515625" customWidth="1"/>
    <col min="7" max="7" width="14" customWidth="1"/>
    <col min="8" max="8" width="25.7109375" customWidth="1"/>
    <col min="9" max="9" width="10.28515625" customWidth="1"/>
    <col min="10" max="10" width="25.5703125" customWidth="1"/>
    <col min="11" max="11" width="12.5703125" hidden="1" customWidth="1"/>
    <col min="12" max="12" width="25.7109375" customWidth="1"/>
    <col min="13" max="13" width="17.140625" hidden="1" customWidth="1"/>
    <col min="14" max="14" width="25.7109375" customWidth="1"/>
    <col min="15" max="15" width="6" customWidth="1"/>
  </cols>
  <sheetData>
    <row r="1" spans="1:14" ht="45" customHeight="1" x14ac:dyDescent="0.25"/>
    <row r="2" spans="1:14" ht="18.95" customHeight="1" x14ac:dyDescent="0.25">
      <c r="A2" s="84" t="s">
        <v>0</v>
      </c>
      <c r="B2" s="84"/>
      <c r="C2" s="84"/>
      <c r="D2" s="84"/>
      <c r="E2" s="84"/>
      <c r="F2" s="84"/>
      <c r="G2" s="84"/>
      <c r="H2" s="84"/>
      <c r="I2" s="84"/>
      <c r="J2" s="84"/>
      <c r="K2" s="84"/>
      <c r="L2" s="84"/>
      <c r="M2" s="84"/>
      <c r="N2" s="84"/>
    </row>
    <row r="3" spans="1:14" ht="30.75" customHeight="1" x14ac:dyDescent="0.25">
      <c r="A3" s="84"/>
      <c r="B3" s="84"/>
      <c r="C3" s="84"/>
      <c r="D3" s="84"/>
      <c r="E3" s="84"/>
      <c r="F3" s="84"/>
      <c r="G3" s="84"/>
      <c r="H3" s="84"/>
      <c r="I3" s="84"/>
      <c r="J3" s="84"/>
      <c r="K3" s="84"/>
      <c r="L3" s="84"/>
      <c r="M3" s="84"/>
      <c r="N3" s="84"/>
    </row>
    <row r="4" spans="1:14" ht="18.75" customHeight="1" x14ac:dyDescent="0.25">
      <c r="A4" s="93" t="s">
        <v>1</v>
      </c>
      <c r="B4" s="93"/>
      <c r="C4" s="93"/>
      <c r="D4" s="4"/>
      <c r="E4" s="4"/>
      <c r="F4" s="4"/>
      <c r="G4" s="4"/>
      <c r="H4" s="4"/>
      <c r="I4" s="4"/>
      <c r="J4" s="4"/>
      <c r="K4" s="4"/>
      <c r="L4" s="4"/>
      <c r="M4" s="4"/>
      <c r="N4" s="4"/>
    </row>
    <row r="5" spans="1:14" ht="18.75" customHeight="1" x14ac:dyDescent="0.25">
      <c r="A5" s="1"/>
      <c r="D5" s="1"/>
      <c r="E5" s="1"/>
      <c r="F5" s="1"/>
      <c r="G5" s="1"/>
      <c r="H5" s="1"/>
      <c r="I5" s="1"/>
      <c r="J5" s="1"/>
      <c r="K5" s="1"/>
      <c r="L5" s="1"/>
      <c r="M5" s="1"/>
      <c r="N5" s="1"/>
    </row>
    <row r="6" spans="1:14" ht="45" customHeight="1" x14ac:dyDescent="0.25">
      <c r="A6" s="89" t="s">
        <v>2</v>
      </c>
      <c r="B6" s="90"/>
      <c r="C6" s="85" t="s">
        <v>30</v>
      </c>
      <c r="D6" s="86"/>
      <c r="E6" s="86"/>
      <c r="F6" s="86"/>
      <c r="G6" s="86"/>
      <c r="H6" s="87"/>
      <c r="I6" s="90" t="s">
        <v>3</v>
      </c>
      <c r="J6" s="90"/>
      <c r="K6" s="5"/>
      <c r="L6" s="46" t="s">
        <v>29</v>
      </c>
      <c r="M6" s="46"/>
      <c r="N6" s="47"/>
    </row>
    <row r="7" spans="1:14" ht="45" customHeight="1" x14ac:dyDescent="0.25">
      <c r="A7" s="92" t="s">
        <v>4</v>
      </c>
      <c r="B7" s="91"/>
      <c r="C7" s="88"/>
      <c r="D7" s="88"/>
      <c r="E7" s="88"/>
      <c r="F7" s="88"/>
      <c r="G7" s="88"/>
      <c r="H7" s="88"/>
      <c r="I7" s="91" t="s">
        <v>5</v>
      </c>
      <c r="J7" s="91"/>
      <c r="K7" s="6"/>
      <c r="L7" s="48"/>
      <c r="M7" s="48"/>
      <c r="N7" s="49"/>
    </row>
    <row r="8" spans="1:14" ht="45" customHeight="1" x14ac:dyDescent="0.25">
      <c r="A8" s="82" t="s">
        <v>6</v>
      </c>
      <c r="B8" s="83"/>
      <c r="C8" s="50"/>
      <c r="D8" s="50"/>
      <c r="E8" s="50"/>
      <c r="F8" s="50"/>
      <c r="G8" s="50"/>
      <c r="H8" s="50"/>
      <c r="I8" s="83" t="s">
        <v>7</v>
      </c>
      <c r="J8" s="83"/>
      <c r="K8" s="7"/>
      <c r="L8" s="50"/>
      <c r="M8" s="50"/>
      <c r="N8" s="51"/>
    </row>
    <row r="9" spans="1:14" ht="6" customHeight="1" x14ac:dyDescent="0.25">
      <c r="A9" s="8"/>
      <c r="B9" s="15"/>
      <c r="C9" s="8"/>
      <c r="D9" s="8"/>
      <c r="E9" s="8"/>
      <c r="F9" s="9"/>
      <c r="G9" s="9"/>
      <c r="H9" s="9"/>
      <c r="I9" s="9"/>
      <c r="J9" s="9"/>
      <c r="K9" s="9"/>
      <c r="L9" s="9"/>
      <c r="M9" s="9"/>
      <c r="N9" s="9"/>
    </row>
    <row r="10" spans="1:14" ht="34.5" customHeight="1" x14ac:dyDescent="0.25">
      <c r="A10" s="10" t="s">
        <v>8</v>
      </c>
      <c r="B10" s="81" t="s">
        <v>9</v>
      </c>
      <c r="C10" s="81"/>
      <c r="D10" s="81"/>
      <c r="E10" s="11" t="s">
        <v>10</v>
      </c>
      <c r="F10" s="11" t="s">
        <v>11</v>
      </c>
      <c r="G10" s="11" t="s">
        <v>12</v>
      </c>
      <c r="H10" s="11" t="s">
        <v>13</v>
      </c>
      <c r="I10" s="11" t="s">
        <v>14</v>
      </c>
      <c r="J10" s="11" t="s">
        <v>15</v>
      </c>
      <c r="K10" s="11"/>
      <c r="L10" s="11" t="s">
        <v>16</v>
      </c>
      <c r="M10" s="11"/>
      <c r="N10" s="12" t="s">
        <v>17</v>
      </c>
    </row>
    <row r="11" spans="1:14" ht="6" customHeight="1" x14ac:dyDescent="0.25">
      <c r="A11" s="58"/>
      <c r="B11" s="58"/>
      <c r="C11" s="58"/>
      <c r="D11" s="58"/>
      <c r="E11" s="58"/>
      <c r="F11" s="58"/>
      <c r="G11" s="58"/>
      <c r="H11" s="58"/>
      <c r="I11" s="58"/>
      <c r="J11" s="58"/>
      <c r="K11" s="58"/>
      <c r="L11" s="58"/>
      <c r="M11" s="58"/>
      <c r="N11" s="58"/>
    </row>
    <row r="12" spans="1:14" ht="64.5" customHeight="1" x14ac:dyDescent="0.25">
      <c r="A12" s="29">
        <v>1</v>
      </c>
      <c r="B12" s="23" t="s">
        <v>18</v>
      </c>
      <c r="C12" s="39"/>
      <c r="D12" s="40"/>
      <c r="E12" s="31"/>
      <c r="F12" s="33" t="s">
        <v>19</v>
      </c>
      <c r="G12" s="37">
        <v>3</v>
      </c>
      <c r="H12" s="17"/>
      <c r="I12" s="19">
        <v>0.18</v>
      </c>
      <c r="J12" s="21">
        <f>H12*I12</f>
        <v>0</v>
      </c>
      <c r="K12" s="21">
        <f>G12*J12</f>
        <v>0</v>
      </c>
      <c r="L12" s="21">
        <f>H12+J12</f>
        <v>0</v>
      </c>
      <c r="M12" s="21">
        <f>G12*H12</f>
        <v>0</v>
      </c>
      <c r="N12" s="21">
        <f>L12*G12</f>
        <v>0</v>
      </c>
    </row>
    <row r="13" spans="1:14" ht="368.25" customHeight="1" x14ac:dyDescent="0.25">
      <c r="A13" s="30"/>
      <c r="B13" s="41"/>
      <c r="C13" s="42"/>
      <c r="D13" s="43"/>
      <c r="E13" s="32"/>
      <c r="F13" s="34"/>
      <c r="G13" s="38"/>
      <c r="H13" s="18"/>
      <c r="I13" s="20"/>
      <c r="J13" s="22"/>
      <c r="K13" s="22"/>
      <c r="L13" s="22"/>
      <c r="M13" s="22"/>
      <c r="N13" s="22"/>
    </row>
    <row r="14" spans="1:14" ht="72.75" customHeight="1" x14ac:dyDescent="0.25">
      <c r="A14" s="29">
        <v>2</v>
      </c>
      <c r="B14" s="23" t="s">
        <v>20</v>
      </c>
      <c r="C14" s="39"/>
      <c r="D14" s="40"/>
      <c r="E14" s="31"/>
      <c r="F14" s="33" t="s">
        <v>19</v>
      </c>
      <c r="G14" s="37">
        <v>3</v>
      </c>
      <c r="H14" s="17"/>
      <c r="I14" s="19">
        <v>0.18</v>
      </c>
      <c r="J14" s="21">
        <f>H14*I14</f>
        <v>0</v>
      </c>
      <c r="K14" s="21">
        <f>G14*J14</f>
        <v>0</v>
      </c>
      <c r="L14" s="21">
        <f>H14+J14</f>
        <v>0</v>
      </c>
      <c r="M14" s="21">
        <f>G14*H14</f>
        <v>0</v>
      </c>
      <c r="N14" s="21">
        <f>L14*G14</f>
        <v>0</v>
      </c>
    </row>
    <row r="15" spans="1:14" ht="409.6" customHeight="1" x14ac:dyDescent="0.25">
      <c r="A15" s="30"/>
      <c r="B15" s="41"/>
      <c r="C15" s="42"/>
      <c r="D15" s="43"/>
      <c r="E15" s="32"/>
      <c r="F15" s="34"/>
      <c r="G15" s="38"/>
      <c r="H15" s="18"/>
      <c r="I15" s="20"/>
      <c r="J15" s="22"/>
      <c r="K15" s="22"/>
      <c r="L15" s="22"/>
      <c r="M15" s="22"/>
      <c r="N15" s="22"/>
    </row>
    <row r="16" spans="1:14" ht="52.5" customHeight="1" x14ac:dyDescent="0.25">
      <c r="A16" s="29">
        <v>3</v>
      </c>
      <c r="B16" s="23" t="s">
        <v>21</v>
      </c>
      <c r="C16" s="39"/>
      <c r="D16" s="40"/>
      <c r="E16" s="31"/>
      <c r="F16" s="33" t="s">
        <v>19</v>
      </c>
      <c r="G16" s="37">
        <v>3</v>
      </c>
      <c r="H16" s="17"/>
      <c r="I16" s="19">
        <v>0.18</v>
      </c>
      <c r="J16" s="21">
        <f>H16*I16</f>
        <v>0</v>
      </c>
      <c r="K16" s="21">
        <f>G16*J16</f>
        <v>0</v>
      </c>
      <c r="L16" s="21">
        <f>H16+J16</f>
        <v>0</v>
      </c>
      <c r="M16" s="21">
        <f>G16*H16</f>
        <v>0</v>
      </c>
      <c r="N16" s="21">
        <f>L16*G16</f>
        <v>0</v>
      </c>
    </row>
    <row r="17" spans="1:14" ht="233.25" customHeight="1" x14ac:dyDescent="0.25">
      <c r="A17" s="30"/>
      <c r="B17" s="41"/>
      <c r="C17" s="42"/>
      <c r="D17" s="43"/>
      <c r="E17" s="32"/>
      <c r="F17" s="34"/>
      <c r="G17" s="38"/>
      <c r="H17" s="18"/>
      <c r="I17" s="20"/>
      <c r="J17" s="22"/>
      <c r="K17" s="22"/>
      <c r="L17" s="22"/>
      <c r="M17" s="22"/>
      <c r="N17" s="22"/>
    </row>
    <row r="18" spans="1:14" ht="69.75" customHeight="1" x14ac:dyDescent="0.25">
      <c r="A18" s="29">
        <v>4</v>
      </c>
      <c r="B18" s="23" t="s">
        <v>22</v>
      </c>
      <c r="C18" s="24"/>
      <c r="D18" s="25"/>
      <c r="E18" s="31"/>
      <c r="F18" s="33" t="s">
        <v>19</v>
      </c>
      <c r="G18" s="35">
        <v>4</v>
      </c>
      <c r="H18" s="17"/>
      <c r="I18" s="19">
        <v>0.18</v>
      </c>
      <c r="J18" s="21">
        <f>H18*I18</f>
        <v>0</v>
      </c>
      <c r="K18" s="21">
        <f>G18*J18</f>
        <v>0</v>
      </c>
      <c r="L18" s="21">
        <f>H18+J18</f>
        <v>0</v>
      </c>
      <c r="M18" s="21">
        <f>G18*H18</f>
        <v>0</v>
      </c>
      <c r="N18" s="21">
        <f>L18*G18</f>
        <v>0</v>
      </c>
    </row>
    <row r="19" spans="1:14" ht="384.75" customHeight="1" x14ac:dyDescent="0.25">
      <c r="A19" s="30"/>
      <c r="B19" s="26"/>
      <c r="C19" s="27"/>
      <c r="D19" s="28"/>
      <c r="E19" s="32"/>
      <c r="F19" s="34"/>
      <c r="G19" s="36"/>
      <c r="H19" s="18"/>
      <c r="I19" s="20"/>
      <c r="J19" s="22"/>
      <c r="K19" s="22"/>
      <c r="L19" s="22"/>
      <c r="M19" s="22"/>
      <c r="N19" s="22"/>
    </row>
    <row r="20" spans="1:14" ht="27.75" customHeight="1" x14ac:dyDescent="0.25">
      <c r="A20" s="72" t="s">
        <v>23</v>
      </c>
      <c r="B20" s="73"/>
      <c r="C20" s="73"/>
      <c r="D20" s="73"/>
      <c r="E20" s="73"/>
      <c r="F20" s="73"/>
      <c r="G20" s="73"/>
      <c r="H20" s="73"/>
      <c r="I20" s="73"/>
      <c r="J20" s="73"/>
      <c r="K20" s="16"/>
      <c r="L20" s="70">
        <f>SUM(M12:M19)</f>
        <v>0</v>
      </c>
      <c r="M20" s="70"/>
      <c r="N20" s="71"/>
    </row>
    <row r="21" spans="1:14" ht="27.75" customHeight="1" x14ac:dyDescent="0.25">
      <c r="A21" s="74" t="s">
        <v>24</v>
      </c>
      <c r="B21" s="75"/>
      <c r="C21" s="75"/>
      <c r="D21" s="75"/>
      <c r="E21" s="75"/>
      <c r="F21" s="75"/>
      <c r="G21" s="75"/>
      <c r="H21" s="75"/>
      <c r="I21" s="75"/>
      <c r="J21" s="75"/>
      <c r="K21" s="13"/>
      <c r="L21" s="68">
        <f>SUM(K12:K19)</f>
        <v>0</v>
      </c>
      <c r="M21" s="68"/>
      <c r="N21" s="69"/>
    </row>
    <row r="22" spans="1:14" ht="6" customHeight="1" x14ac:dyDescent="0.25">
      <c r="A22" s="76"/>
      <c r="B22" s="76"/>
      <c r="C22" s="76"/>
      <c r="D22" s="76"/>
      <c r="E22" s="76"/>
      <c r="F22" s="76"/>
      <c r="G22" s="76"/>
      <c r="H22" s="76"/>
      <c r="I22" s="76"/>
      <c r="J22" s="76"/>
      <c r="K22" s="76"/>
      <c r="L22" s="76"/>
      <c r="M22" s="76"/>
      <c r="N22" s="76"/>
    </row>
    <row r="23" spans="1:14" s="2" customFormat="1" ht="69" customHeight="1" x14ac:dyDescent="0.2">
      <c r="A23" s="60" t="s">
        <v>25</v>
      </c>
      <c r="B23" s="61"/>
      <c r="C23" s="61"/>
      <c r="D23" s="61"/>
      <c r="E23" s="59"/>
      <c r="F23" s="59"/>
      <c r="G23" s="59"/>
      <c r="H23" s="59"/>
      <c r="I23" s="44" t="s">
        <v>26</v>
      </c>
      <c r="J23" s="45"/>
      <c r="K23" s="3"/>
      <c r="L23" s="78">
        <f>L20+L21</f>
        <v>0</v>
      </c>
      <c r="M23" s="79"/>
      <c r="N23" s="80"/>
    </row>
    <row r="24" spans="1:14" ht="6" customHeight="1" x14ac:dyDescent="0.25">
      <c r="A24" s="77"/>
      <c r="B24" s="77"/>
      <c r="C24" s="77"/>
      <c r="D24" s="77"/>
      <c r="E24" s="77"/>
      <c r="F24" s="77"/>
      <c r="G24" s="77"/>
      <c r="H24" s="77"/>
      <c r="I24" s="77"/>
      <c r="J24" s="77"/>
      <c r="K24" s="77"/>
      <c r="L24" s="77"/>
      <c r="M24" s="77"/>
      <c r="N24" s="77"/>
    </row>
    <row r="25" spans="1:14" ht="6" customHeight="1" x14ac:dyDescent="0.25">
      <c r="A25" s="77"/>
      <c r="B25" s="77"/>
      <c r="C25" s="77"/>
      <c r="D25" s="77"/>
      <c r="E25" s="77"/>
      <c r="F25" s="77"/>
      <c r="G25" s="77"/>
      <c r="H25" s="77"/>
      <c r="I25" s="77"/>
      <c r="J25" s="77"/>
      <c r="K25" s="77"/>
      <c r="L25" s="77"/>
      <c r="M25" s="77"/>
      <c r="N25" s="77"/>
    </row>
    <row r="26" spans="1:14" ht="15" customHeight="1" x14ac:dyDescent="0.25">
      <c r="A26" s="62" t="s">
        <v>27</v>
      </c>
      <c r="B26" s="63"/>
      <c r="C26" s="63"/>
      <c r="D26" s="63"/>
      <c r="E26" s="63"/>
      <c r="F26" s="63"/>
      <c r="G26" s="63"/>
      <c r="H26" s="63"/>
      <c r="I26" s="52" t="s">
        <v>28</v>
      </c>
      <c r="J26" s="52"/>
      <c r="K26" s="52"/>
      <c r="L26" s="52"/>
      <c r="M26" s="52"/>
      <c r="N26" s="53"/>
    </row>
    <row r="27" spans="1:14" ht="15" customHeight="1" x14ac:dyDescent="0.25">
      <c r="A27" s="64"/>
      <c r="B27" s="65"/>
      <c r="C27" s="65"/>
      <c r="D27" s="65"/>
      <c r="E27" s="65"/>
      <c r="F27" s="65"/>
      <c r="G27" s="65"/>
      <c r="H27" s="65"/>
      <c r="I27" s="54"/>
      <c r="J27" s="54"/>
      <c r="K27" s="54"/>
      <c r="L27" s="54"/>
      <c r="M27" s="54"/>
      <c r="N27" s="55"/>
    </row>
    <row r="28" spans="1:14" ht="15" customHeight="1" x14ac:dyDescent="0.25">
      <c r="A28" s="64"/>
      <c r="B28" s="65"/>
      <c r="C28" s="65"/>
      <c r="D28" s="65"/>
      <c r="E28" s="65"/>
      <c r="F28" s="65"/>
      <c r="G28" s="65"/>
      <c r="H28" s="65"/>
      <c r="I28" s="54"/>
      <c r="J28" s="54"/>
      <c r="K28" s="54"/>
      <c r="L28" s="54"/>
      <c r="M28" s="54"/>
      <c r="N28" s="55"/>
    </row>
    <row r="29" spans="1:14" ht="15" customHeight="1" x14ac:dyDescent="0.25">
      <c r="A29" s="64"/>
      <c r="B29" s="65"/>
      <c r="C29" s="65"/>
      <c r="D29" s="65"/>
      <c r="E29" s="65"/>
      <c r="F29" s="65"/>
      <c r="G29" s="65"/>
      <c r="H29" s="65"/>
      <c r="I29" s="54"/>
      <c r="J29" s="54"/>
      <c r="K29" s="54"/>
      <c r="L29" s="54"/>
      <c r="M29" s="54"/>
      <c r="N29" s="55"/>
    </row>
    <row r="30" spans="1:14" ht="15" customHeight="1" x14ac:dyDescent="0.25">
      <c r="A30" s="66"/>
      <c r="B30" s="67"/>
      <c r="C30" s="67"/>
      <c r="D30" s="67"/>
      <c r="E30" s="67"/>
      <c r="F30" s="67"/>
      <c r="G30" s="67"/>
      <c r="H30" s="67"/>
      <c r="I30" s="56"/>
      <c r="J30" s="56"/>
      <c r="K30" s="56"/>
      <c r="L30" s="56"/>
      <c r="M30" s="56"/>
      <c r="N30" s="57"/>
    </row>
  </sheetData>
  <sheetProtection algorithmName="SHA-512" hashValue="9nPNS7iZZj4Z2xeBHyvOa7VkAjOUDr2FHVM8zUhF/b/5uxOEx9MqO0cdL9/79ZikQ0uxWyHqH4HXJFeIR2LBxA==" saltValue="HsE1/Ht9mlZHg2pCdgb+Hg==" spinCount="100000" sheet="1" objects="1" scenarios="1"/>
  <mergeCells count="77">
    <mergeCell ref="B10:D10"/>
    <mergeCell ref="A8:B8"/>
    <mergeCell ref="B14:D15"/>
    <mergeCell ref="E14:E15"/>
    <mergeCell ref="A2:N3"/>
    <mergeCell ref="C6:H6"/>
    <mergeCell ref="C7:H7"/>
    <mergeCell ref="C8:H8"/>
    <mergeCell ref="A6:B6"/>
    <mergeCell ref="I6:J6"/>
    <mergeCell ref="I7:J7"/>
    <mergeCell ref="I8:J8"/>
    <mergeCell ref="A7:B7"/>
    <mergeCell ref="A4:C4"/>
    <mergeCell ref="F14:F15"/>
    <mergeCell ref="G14:G15"/>
    <mergeCell ref="A14:A15"/>
    <mergeCell ref="I26:N30"/>
    <mergeCell ref="A11:N11"/>
    <mergeCell ref="E23:H23"/>
    <mergeCell ref="A23:D23"/>
    <mergeCell ref="A26:H30"/>
    <mergeCell ref="L21:N21"/>
    <mergeCell ref="L20:N20"/>
    <mergeCell ref="A20:J20"/>
    <mergeCell ref="A21:J21"/>
    <mergeCell ref="A22:N22"/>
    <mergeCell ref="A24:N24"/>
    <mergeCell ref="A25:N25"/>
    <mergeCell ref="G12:G13"/>
    <mergeCell ref="H12:H13"/>
    <mergeCell ref="I12:I13"/>
    <mergeCell ref="N14:N15"/>
    <mergeCell ref="I23:J23"/>
    <mergeCell ref="L6:N6"/>
    <mergeCell ref="L7:N7"/>
    <mergeCell ref="L8:N8"/>
    <mergeCell ref="K18:K19"/>
    <mergeCell ref="K16:K17"/>
    <mergeCell ref="K14:K15"/>
    <mergeCell ref="K12:K13"/>
    <mergeCell ref="J12:J13"/>
    <mergeCell ref="L12:L13"/>
    <mergeCell ref="N12:N13"/>
    <mergeCell ref="L23:N23"/>
    <mergeCell ref="M12:M13"/>
    <mergeCell ref="M14:M15"/>
    <mergeCell ref="L16:L17"/>
    <mergeCell ref="M16:M17"/>
    <mergeCell ref="A16:A17"/>
    <mergeCell ref="B16:D17"/>
    <mergeCell ref="E16:E17"/>
    <mergeCell ref="F16:F17"/>
    <mergeCell ref="H14:H15"/>
    <mergeCell ref="I14:I15"/>
    <mergeCell ref="J14:J15"/>
    <mergeCell ref="L14:L15"/>
    <mergeCell ref="A12:A13"/>
    <mergeCell ref="B12:D13"/>
    <mergeCell ref="E12:E13"/>
    <mergeCell ref="F12:F13"/>
    <mergeCell ref="N16:N17"/>
    <mergeCell ref="G16:G17"/>
    <mergeCell ref="H16:H17"/>
    <mergeCell ref="I16:I17"/>
    <mergeCell ref="J16:J17"/>
    <mergeCell ref="B18:D19"/>
    <mergeCell ref="A18:A19"/>
    <mergeCell ref="E18:E19"/>
    <mergeCell ref="F18:F19"/>
    <mergeCell ref="G18:G19"/>
    <mergeCell ref="H18:H19"/>
    <mergeCell ref="I18:I19"/>
    <mergeCell ref="J18:J19"/>
    <mergeCell ref="L18:L19"/>
    <mergeCell ref="N18:N19"/>
    <mergeCell ref="M18:M19"/>
  </mergeCells>
  <dataValidations count="1">
    <dataValidation type="decimal" allowBlank="1" showInputMessage="1" showErrorMessage="1" errorTitle="ALERTA" error="EN ESTA CELDA SOLO ES PERMITIDO DÍGITOS NUMÉRICOS" sqref="H12:I12 H16:I16 H14:I14 I18"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4"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410714DC889254AAFF6C06D007B9770" ma:contentTypeVersion="20" ma:contentTypeDescription="Crear nuevo documento." ma:contentTypeScope="" ma:versionID="09d30fd138d1806c2406448226f4d2e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f8db04c84ed0c8be991ae556e5189815"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ECCACF77-85D6-40A4-BAB0-F8C9644022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3.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Angel M. Matos C.</cp:lastModifiedBy>
  <cp:revision/>
  <dcterms:created xsi:type="dcterms:W3CDTF">2014-12-15T12:59:31Z</dcterms:created>
  <dcterms:modified xsi:type="dcterms:W3CDTF">2023-12-26T20:00:48Z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