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rpedie_poderjudicial_gob_do/Documents/Ramon proceso 2025/CM-2025-072 ADQ. E INSTALACIÓN DE CORTINAS EN DISTINTOS TRIBUNALES DEL PODER JUDICIAL A NIVEL NACIONAL/Editable/Anexos/"/>
    </mc:Choice>
  </mc:AlternateContent>
  <xr:revisionPtr revIDLastSave="0" documentId="8_{E22B4926-6206-43C4-AE46-6BB20972DE7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andscape" sheetId="5" r:id="rId1"/>
    <sheet name="Hoja1" sheetId="6" r:id="rId2"/>
  </sheets>
  <definedNames>
    <definedName name="_xlnm.Print_Area" localSheetId="0">Landscape!$A$1:$N$100</definedName>
    <definedName name="_xlnm.Print_Titles" localSheetId="0">Landscape!$1:$11</definedName>
  </definedNames>
  <calcPr calcId="191028" refMode="R1C1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3" i="5" l="1"/>
  <c r="K93" i="5"/>
  <c r="J92" i="5"/>
  <c r="K92" i="5"/>
  <c r="M92" i="5"/>
  <c r="M93" i="5"/>
  <c r="M90" i="5"/>
  <c r="M89" i="5"/>
  <c r="M88" i="5"/>
  <c r="M87" i="5"/>
  <c r="M86" i="5"/>
  <c r="J60" i="5"/>
  <c r="K60" i="5"/>
  <c r="L60" i="5"/>
  <c r="M60" i="5"/>
  <c r="N60" i="5"/>
  <c r="J61" i="5"/>
  <c r="K61" i="5"/>
  <c r="L61" i="5"/>
  <c r="M61" i="5"/>
  <c r="N61" i="5"/>
  <c r="J62" i="5"/>
  <c r="K62" i="5"/>
  <c r="L62" i="5"/>
  <c r="M62" i="5"/>
  <c r="N62" i="5"/>
  <c r="J63" i="5"/>
  <c r="K63" i="5"/>
  <c r="L63" i="5"/>
  <c r="M63" i="5"/>
  <c r="N63" i="5"/>
  <c r="J64" i="5"/>
  <c r="K64" i="5"/>
  <c r="L64" i="5"/>
  <c r="M64" i="5"/>
  <c r="N64" i="5"/>
  <c r="J65" i="5"/>
  <c r="K65" i="5"/>
  <c r="L65" i="5"/>
  <c r="M65" i="5"/>
  <c r="N65" i="5"/>
  <c r="J66" i="5"/>
  <c r="K66" i="5"/>
  <c r="L66" i="5"/>
  <c r="M66" i="5"/>
  <c r="N66" i="5"/>
  <c r="J59" i="5"/>
  <c r="L59" i="5"/>
  <c r="N59" i="5"/>
  <c r="M59" i="5"/>
  <c r="K59" i="5"/>
  <c r="L93" i="5"/>
  <c r="N93" i="5"/>
  <c r="J90" i="5"/>
  <c r="K90" i="5"/>
  <c r="L90" i="5"/>
  <c r="N90" i="5"/>
  <c r="J79" i="5"/>
  <c r="K79" i="5"/>
  <c r="L79" i="5"/>
  <c r="M79" i="5"/>
  <c r="N79" i="5"/>
  <c r="J80" i="5"/>
  <c r="K80" i="5"/>
  <c r="L80" i="5"/>
  <c r="M80" i="5"/>
  <c r="N80" i="5"/>
  <c r="J81" i="5"/>
  <c r="K81" i="5"/>
  <c r="L81" i="5"/>
  <c r="M81" i="5"/>
  <c r="N81" i="5"/>
  <c r="J82" i="5"/>
  <c r="K82" i="5"/>
  <c r="L82" i="5"/>
  <c r="M82" i="5"/>
  <c r="N82" i="5"/>
  <c r="J83" i="5"/>
  <c r="K83" i="5"/>
  <c r="L83" i="5"/>
  <c r="M83" i="5"/>
  <c r="N83" i="5"/>
  <c r="J84" i="5"/>
  <c r="K84" i="5"/>
  <c r="L84" i="5"/>
  <c r="M84" i="5"/>
  <c r="N84" i="5"/>
  <c r="J76" i="5"/>
  <c r="K76" i="5"/>
  <c r="L76" i="5"/>
  <c r="M76" i="5"/>
  <c r="N76" i="5"/>
  <c r="J77" i="5"/>
  <c r="K77" i="5"/>
  <c r="L77" i="5"/>
  <c r="M77" i="5"/>
  <c r="N77" i="5"/>
  <c r="J78" i="5"/>
  <c r="K78" i="5"/>
  <c r="L78" i="5"/>
  <c r="M78" i="5"/>
  <c r="N78" i="5"/>
  <c r="J72" i="5"/>
  <c r="K72" i="5"/>
  <c r="L72" i="5"/>
  <c r="M72" i="5"/>
  <c r="N72" i="5"/>
  <c r="J73" i="5"/>
  <c r="K73" i="5"/>
  <c r="L73" i="5"/>
  <c r="M73" i="5"/>
  <c r="N73" i="5"/>
  <c r="J74" i="5"/>
  <c r="K74" i="5"/>
  <c r="L74" i="5"/>
  <c r="M74" i="5"/>
  <c r="N74" i="5"/>
  <c r="J75" i="5"/>
  <c r="K75" i="5"/>
  <c r="L75" i="5"/>
  <c r="M75" i="5"/>
  <c r="N75" i="5"/>
  <c r="J56" i="5"/>
  <c r="K56" i="5"/>
  <c r="L56" i="5"/>
  <c r="M56" i="5"/>
  <c r="N56" i="5"/>
  <c r="J57" i="5"/>
  <c r="K57" i="5"/>
  <c r="L57" i="5"/>
  <c r="M57" i="5"/>
  <c r="N57" i="5"/>
  <c r="J50" i="5"/>
  <c r="L50" i="5"/>
  <c r="N50" i="5"/>
  <c r="M50" i="5"/>
  <c r="K50" i="5"/>
  <c r="J49" i="5"/>
  <c r="L49" i="5"/>
  <c r="N49" i="5"/>
  <c r="M49" i="5"/>
  <c r="K49" i="5"/>
  <c r="J48" i="5"/>
  <c r="L48" i="5"/>
  <c r="N48" i="5"/>
  <c r="M48" i="5"/>
  <c r="K48" i="5"/>
  <c r="J47" i="5"/>
  <c r="L47" i="5"/>
  <c r="N47" i="5"/>
  <c r="M47" i="5"/>
  <c r="K47" i="5"/>
  <c r="J71" i="5"/>
  <c r="L71" i="5"/>
  <c r="N71" i="5"/>
  <c r="M71" i="5"/>
  <c r="K71" i="5"/>
  <c r="J70" i="5"/>
  <c r="L70" i="5"/>
  <c r="N70" i="5"/>
  <c r="M70" i="5"/>
  <c r="K70" i="5"/>
  <c r="J69" i="5"/>
  <c r="L69" i="5"/>
  <c r="N69" i="5"/>
  <c r="M69" i="5"/>
  <c r="K69" i="5"/>
  <c r="J68" i="5"/>
  <c r="L68" i="5"/>
  <c r="N68" i="5"/>
  <c r="M68" i="5"/>
  <c r="K68" i="5"/>
  <c r="J55" i="5"/>
  <c r="L55" i="5"/>
  <c r="N55" i="5"/>
  <c r="M55" i="5"/>
  <c r="K55" i="5"/>
  <c r="J54" i="5"/>
  <c r="L54" i="5"/>
  <c r="N54" i="5"/>
  <c r="M54" i="5"/>
  <c r="K54" i="5"/>
  <c r="J53" i="5"/>
  <c r="L53" i="5"/>
  <c r="N53" i="5"/>
  <c r="M53" i="5"/>
  <c r="K53" i="5"/>
  <c r="J52" i="5"/>
  <c r="L52" i="5"/>
  <c r="N52" i="5"/>
  <c r="M52" i="5"/>
  <c r="K52" i="5"/>
  <c r="J45" i="5"/>
  <c r="K45" i="5"/>
  <c r="L45" i="5"/>
  <c r="M45" i="5"/>
  <c r="N45" i="5"/>
  <c r="J31" i="5"/>
  <c r="K31" i="5"/>
  <c r="L31" i="5"/>
  <c r="M31" i="5"/>
  <c r="N31" i="5"/>
  <c r="J32" i="5"/>
  <c r="K32" i="5"/>
  <c r="L32" i="5"/>
  <c r="M32" i="5"/>
  <c r="N32" i="5"/>
  <c r="J33" i="5"/>
  <c r="K33" i="5"/>
  <c r="L33" i="5"/>
  <c r="M33" i="5"/>
  <c r="N33" i="5"/>
  <c r="J18" i="5"/>
  <c r="K18" i="5"/>
  <c r="L18" i="5"/>
  <c r="M18" i="5"/>
  <c r="N18" i="5"/>
  <c r="J19" i="5"/>
  <c r="K19" i="5"/>
  <c r="L19" i="5"/>
  <c r="M19" i="5"/>
  <c r="N19" i="5"/>
  <c r="J20" i="5"/>
  <c r="K20" i="5"/>
  <c r="L20" i="5"/>
  <c r="M20" i="5"/>
  <c r="N20" i="5"/>
  <c r="J21" i="5"/>
  <c r="K21" i="5"/>
  <c r="L21" i="5"/>
  <c r="M21" i="5"/>
  <c r="N21" i="5"/>
  <c r="J22" i="5"/>
  <c r="K22" i="5"/>
  <c r="L22" i="5"/>
  <c r="M22" i="5"/>
  <c r="N22" i="5"/>
  <c r="J23" i="5"/>
  <c r="K23" i="5"/>
  <c r="L23" i="5"/>
  <c r="M23" i="5"/>
  <c r="N23" i="5"/>
  <c r="J24" i="5"/>
  <c r="K24" i="5"/>
  <c r="L24" i="5"/>
  <c r="M24" i="5"/>
  <c r="N24" i="5"/>
  <c r="J25" i="5"/>
  <c r="K25" i="5"/>
  <c r="L25" i="5"/>
  <c r="M25" i="5"/>
  <c r="N25" i="5"/>
  <c r="J26" i="5"/>
  <c r="K26" i="5"/>
  <c r="L26" i="5"/>
  <c r="M26" i="5"/>
  <c r="N26" i="5"/>
  <c r="J27" i="5"/>
  <c r="K27" i="5"/>
  <c r="L27" i="5"/>
  <c r="M27" i="5"/>
  <c r="N27" i="5"/>
  <c r="J28" i="5"/>
  <c r="K28" i="5"/>
  <c r="L28" i="5"/>
  <c r="M28" i="5"/>
  <c r="N28" i="5"/>
  <c r="J29" i="5"/>
  <c r="K29" i="5"/>
  <c r="L29" i="5"/>
  <c r="M29" i="5"/>
  <c r="N29" i="5"/>
  <c r="J30" i="5"/>
  <c r="K30" i="5"/>
  <c r="L30" i="5"/>
  <c r="M30" i="5"/>
  <c r="N30" i="5"/>
  <c r="M13" i="5"/>
  <c r="M14" i="5"/>
  <c r="M15" i="5"/>
  <c r="M16" i="5"/>
  <c r="M17" i="5"/>
  <c r="M35" i="5"/>
  <c r="M36" i="5"/>
  <c r="M37" i="5"/>
  <c r="M38" i="5"/>
  <c r="M39" i="5"/>
  <c r="M41" i="5"/>
  <c r="M42" i="5"/>
  <c r="M43" i="5"/>
  <c r="J13" i="5"/>
  <c r="K13" i="5"/>
  <c r="J14" i="5"/>
  <c r="K14" i="5"/>
  <c r="J15" i="5"/>
  <c r="K15" i="5"/>
  <c r="J16" i="5"/>
  <c r="K16" i="5"/>
  <c r="J17" i="5"/>
  <c r="K17" i="5"/>
  <c r="J35" i="5"/>
  <c r="K35" i="5"/>
  <c r="J36" i="5"/>
  <c r="K36" i="5"/>
  <c r="J37" i="5"/>
  <c r="K37" i="5"/>
  <c r="J38" i="5"/>
  <c r="K38" i="5"/>
  <c r="J39" i="5"/>
  <c r="K39" i="5"/>
  <c r="J41" i="5"/>
  <c r="K41" i="5"/>
  <c r="J42" i="5"/>
  <c r="K42" i="5"/>
  <c r="J43" i="5"/>
  <c r="K43" i="5"/>
  <c r="J86" i="5"/>
  <c r="K86" i="5"/>
  <c r="J87" i="5"/>
  <c r="K87" i="5"/>
  <c r="J88" i="5"/>
  <c r="K88" i="5"/>
  <c r="J89" i="5"/>
  <c r="K89" i="5"/>
  <c r="L92" i="5"/>
  <c r="N92" i="5"/>
  <c r="L89" i="5"/>
  <c r="N89" i="5"/>
  <c r="L88" i="5"/>
  <c r="N88" i="5"/>
  <c r="L87" i="5"/>
  <c r="N87" i="5"/>
  <c r="L86" i="5"/>
  <c r="N86" i="5"/>
  <c r="L42" i="5"/>
  <c r="N42" i="5"/>
  <c r="L41" i="5"/>
  <c r="N41" i="5"/>
  <c r="L43" i="5"/>
  <c r="N43" i="5"/>
  <c r="L36" i="5"/>
  <c r="N36" i="5"/>
  <c r="L14" i="5"/>
  <c r="N14" i="5"/>
  <c r="L39" i="5"/>
  <c r="N39" i="5"/>
  <c r="L35" i="5"/>
  <c r="N35" i="5"/>
  <c r="L17" i="5"/>
  <c r="N17" i="5"/>
  <c r="L15" i="5"/>
  <c r="N15" i="5"/>
  <c r="L13" i="5"/>
  <c r="N13" i="5"/>
  <c r="L37" i="5"/>
  <c r="N37" i="5"/>
  <c r="L38" i="5"/>
  <c r="N38" i="5"/>
  <c r="L16" i="5"/>
  <c r="N16" i="5"/>
  <c r="L95" i="5"/>
  <c r="L94" i="5"/>
  <c r="L97" i="5"/>
</calcChain>
</file>

<file path=xl/sharedStrings.xml><?xml version="1.0" encoding="utf-8"?>
<sst xmlns="http://schemas.openxmlformats.org/spreadsheetml/2006/main" count="229" uniqueCount="131">
  <si>
    <t>OFERTA ECONÓMICA</t>
  </si>
  <si>
    <t>SNCC.F.033-OFERTA ECONÓMICA</t>
  </si>
  <si>
    <t>Título del Proceso:</t>
  </si>
  <si>
    <t>ADQUISICIÓN E INSTALACIÓN DE CORTINAS EN TRIBUNALES DEL PODER JUDICIAL A NIVEL NACIONAL</t>
  </si>
  <si>
    <t>No. Expediente:</t>
  </si>
  <si>
    <t>CM-2025-072</t>
  </si>
  <si>
    <t>Nombre del Oferente:</t>
  </si>
  <si>
    <t>RNC/Cédula:</t>
  </si>
  <si>
    <t>Fecha:</t>
  </si>
  <si>
    <t>RPE:</t>
  </si>
  <si>
    <t>Lote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</si>
  <si>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</si>
  <si>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</si>
  <si>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</si>
  <si>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</si>
  <si>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</si>
  <si>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</si>
  <si>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</si>
  <si>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</si>
  <si>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</si>
  <si>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Cortinas Roller 50 RL, Screen y Black-out color crema claro o gris según corresponda para el Palacio de Justicia de Bani
Especificaciones: 
Roller 50 RL, Screen, con una resistencia a la luz del material debe ser grado ≥ 5
Tela Screen 70%pvc y 30% PES (poliéster)</t>
  </si>
  <si>
    <t>Sala de Audiencias Tribunal Colegiado, medidas 5.52" x 1.40" (Screen)</t>
  </si>
  <si>
    <t>UNIDAD</t>
  </si>
  <si>
    <t>Sala de Audiencias Tribunal Colegiado, medidas 5.420" x 1.400" (Screen)</t>
  </si>
  <si>
    <t>Despacho Juez Tribunal Colegiado, medidas 2.300" x 1.400" (Screen)</t>
  </si>
  <si>
    <t>Oficinista Tribunal Colegiado, medidas 4.070" x 1.400" (Screen)</t>
  </si>
  <si>
    <t>Sala de Audiencias Cámara Penal, medidas 4.970" x 1.400" (Blackout basic)</t>
  </si>
  <si>
    <t>Despacho Juez Cámara Penal, medidas 4.480" x 0.450" (Blackout basic)</t>
  </si>
  <si>
    <t>Oficinista Cámara Penal, medidas 0.800" x 0.550" (Screen)</t>
  </si>
  <si>
    <t>Secretaria Administrativa, medidas 0.800" x 1.030" (Screen)</t>
  </si>
  <si>
    <t>Secretaria Administrativa, medidas 1.200" x 1.030" (Screen)</t>
  </si>
  <si>
    <t>Comedor Administrativa, medidas 1.200" x 1.030" (Screen)</t>
  </si>
  <si>
    <t>Sala de Audiencias Cámara Civil, medidas 5.020" x 1.400" (Screen)</t>
  </si>
  <si>
    <t>Despacho Juez Civil, medidas 4.260" x 1.400" (Blackout Basic)</t>
  </si>
  <si>
    <t>Despacho Juez Civil, medidas 3.030" x 1.400" (Blackout Basic)</t>
  </si>
  <si>
    <t>Oficinista Cámara Civil, medidas 1.420" x 1.400" (Blackout Basic)</t>
  </si>
  <si>
    <t>Oficinista Cámara Civil, medidas 3.920" x 1.400" (Blackout Basic)</t>
  </si>
  <si>
    <t>Sala de Audiencias Instrucción, medidas 6.470" x 1.400" (Screen)</t>
  </si>
  <si>
    <t>Sala de Audiencias Instrucción medidas 2.880" x 1.400" (Screen)</t>
  </si>
  <si>
    <t>Pasillo hacia comedor, medidas 2.420" x 1.030"  (Blackout Basic)</t>
  </si>
  <si>
    <t>Comedor, medidas 1.200" x 1.030"  (Blackout Basic)</t>
  </si>
  <si>
    <t>Oficinista Instrucción, medidas 2.000" x 1.030"  (Blackout Basic)</t>
  </si>
  <si>
    <t>Despacho, medidas 3.360" x 1.080"  (Blackout Basic)</t>
  </si>
  <si>
    <t>Cortinas Roller 50 RL, Screen y Black-out color crema claro o gris según corresponda para el Palacio de Justicia de Neyba
Especificaciones: 
Roller 50 RL, Screen, con una resistencia a la luz del material debe ser grado ≥ 5
Tela Screen 70%pvc y 30% PES (poliéster)</t>
  </si>
  <si>
    <t>Juez 1ra Instancia, medidas 0.900" x  1.400"  (Blackout Basic)</t>
  </si>
  <si>
    <t>Centro de servicio presencial  medidas 0.900" x 1.400" (Screen)</t>
  </si>
  <si>
    <t>Oficina administrativa, medidas 0.900" x  1.400"  (Blackout Basic)</t>
  </si>
  <si>
    <t>Juzgado de Instrucción, medidas  0.900" x  1.400"  (Blackout Basic)</t>
  </si>
  <si>
    <t>Juzgado de Paz, medidas  0.900" x  1.400"  (Blackout Basic)</t>
  </si>
  <si>
    <t>Cortinas Roller 50 RL, Screen y Black-out color crema claro o gris según corresponda para el edificio de las Cortes de Apelación D.N.
Especificaciones: 
Roller 50 RL, Screen, con una resistencia a la luz del material debe ser grado ≥ 5
Tela Screen 70%pvc y 30% PES (poliéster)</t>
  </si>
  <si>
    <t>Centro Servicio Secretarial medidas 4.440" x 1.500" (Blackout Basic)</t>
  </si>
  <si>
    <t>Centro Servicio Secretarial, medidas 1.200" x 1.800" (Blackout Basic)</t>
  </si>
  <si>
    <t>Centro Servicio Secretarial, medidas 2.300" x  1.800" (Blackout Basic)</t>
  </si>
  <si>
    <t>Cortinas Roller 50 RL, Screen y Black-out color crema claro o gris según corresponda para la Jurisdiccion de Niños, Niñas y Adolescentes del D.N.
Especificaciones: 
Roller 50 RL, Screen, con una resistencia a la luz del material debe ser grado ≥ 5
Tela Screen 70%pvc y 30% PES (poliéster)</t>
  </si>
  <si>
    <t>Despacho: Mag. Luz Ortiz, medidas 2.000" x 1.400" (Blackout Basic)</t>
  </si>
  <si>
    <t>Cortinas Roller 50 RL, Screen y Black-out color crema claro o gris según corresponda para el Palacio de Justicia de Sto. Dgo. Norte (Villa Mella)
Especificaciones: 
Roller 50 RL, Screen, con una resistencia a la luz del material debe ser grado ≥ 5
Tela Screen 70%pvc y 30% PES (poliéster)</t>
  </si>
  <si>
    <t>Juzgado de Paz Municipal, medida 2.800"X1.100" (Blackout Basic)</t>
  </si>
  <si>
    <t>3ra Sala Laboral Sala de Audiencias, medida 2.100" X 1.300" (Blackout Basic)</t>
  </si>
  <si>
    <t>Oficinista 2da Sala Civil, medida 1.700" X 1.400" (Blackout Basic)</t>
  </si>
  <si>
    <t>Oficinista 7ma Sala, medida 3.100" X 0.710"  (Blackout Basic)</t>
  </si>
  <si>
    <t>Cortinas Roller 50 RL, Screen y Black-out color crema claro o gris según corresponda para el Tribunal NNA de San Pedro de Macorís
Especificaciones: 
Roller 50 RL, Screen, con una resistencia a la luz del material debe ser grado ≥ 5
Tela Screen 70%pvc y 30% PES (poliéster)</t>
  </si>
  <si>
    <t>Comedor, medida 1.380" X 1.000" (Screen)</t>
  </si>
  <si>
    <t>Despacho Mag. Aristides, medida 1.600" X 1.000" (Screen)</t>
  </si>
  <si>
    <t>Despacho Mag. Aristides, medida 1.200" X 1.020" (Screen)</t>
  </si>
  <si>
    <t>Despacho Mag. Sabino, medida 1.200" X 1.020" (Screen)</t>
  </si>
  <si>
    <t>Despacho Mag. Selina, medida 1.200" X 1.030" (Screen)</t>
  </si>
  <si>
    <t>Oficinista Sala Penal, medida 1.300" X 1.800" (Screen)</t>
  </si>
  <si>
    <t>Cortinas Roller 50 RL, Screen y Black-out color crema claro o gris según corresponda para el Juzgado de Paz de Jánico
Especificaciones: 
Roller 50 RL, Screen, con una resistencia a la luz del material debe ser grado ≥ 5
Tela Screen 70%pvc y 30% PES (poliéster)</t>
  </si>
  <si>
    <t>Juez, medida 1.230" X  1.010" (Screen)</t>
  </si>
  <si>
    <t>Archivo, medida 0.850" X  1.010" (Screen)</t>
  </si>
  <si>
    <t>Recepción, medida 1.610" X  1.010" (Screen)</t>
  </si>
  <si>
    <t>Recepción, medida 1.180" X  1.010" (Screen)</t>
  </si>
  <si>
    <t>Sala de Audiencias, medida 1.600" X  1.010" (Screen)</t>
  </si>
  <si>
    <t>Sala de Audiencias, medida 1.530" X  1.010" (Screen)</t>
  </si>
  <si>
    <t>Fiscalía, medida 1.020" X  1.600" (Screen)</t>
  </si>
  <si>
    <t>Fiscalía, medida 1.170" X  1.600" (Screen)</t>
  </si>
  <si>
    <t>Cortinas Roller 50 RL, Screen y Black-out color crema claro o gris según corresponda para el Distrito Judicial de Barahona
Especificaciones: 
Roller 50 RL, Screen, con una resistencia a la luz del material debe ser grado ≥ 5
Tela Screen 70%pvc y 30% PES (poliéster)</t>
  </si>
  <si>
    <t>1Ra. Sala Civil, medida 0.965" X  1.829" (Blackout Basic)</t>
  </si>
  <si>
    <t>1Ra. Sala Civil, medida 1.867" X  1.842" (Blackout Basic)</t>
  </si>
  <si>
    <t>1Ra. Sala Civil, medida 2.083" X  1.842" (Blackout Basic)</t>
  </si>
  <si>
    <t>1ra. Sala Civil, medida 1.943" X  1.829" (Blackout Basic)</t>
  </si>
  <si>
    <t>Jdo. Esp. de Tránsito, medida 1.803"X 1.168" (Blackout Basic)</t>
  </si>
  <si>
    <t>Jdo. Esp. de Tránsito, medida 1.384"X 1.219" (Blackout Basic)</t>
  </si>
  <si>
    <t>Jdo. Esp. de Tránsito, medida 0.953"X 1.219" (Blackout Basic)</t>
  </si>
  <si>
    <t>Jdo. Esp. de Tránsito, medida 0.953"X 1.511" (Blackout Basic)</t>
  </si>
  <si>
    <t>Sala de Audiencias del unipersonal, medida 1.092"X 1.816" (Blackout Basic)</t>
  </si>
  <si>
    <t>Sala de Audiencias del unipersonal, medida 1.295"X 1.816" (Blackout Basic)</t>
  </si>
  <si>
    <t>Sala de Audiencias del unipersonal, medida 1.397"X 1.816" (Blackout Basic)</t>
  </si>
  <si>
    <t>Sala de Audiencias 1ra Sala Civil, medida 1.092"X 1.816" (Blackout Basic)</t>
  </si>
  <si>
    <t>Sala de Audiencias 1ra Sala Civil, medida 1.295"X 1.816" (Blackout Basic)</t>
  </si>
  <si>
    <t>Sala de Audiencias 1ra Sala Civil, medida 1.397"X 1.816" (Blackout Basic)</t>
  </si>
  <si>
    <t>Sala de Audiencias 2da Sala Civil, medida 1.092"X 1.816" (Blackout Basic)</t>
  </si>
  <si>
    <t>Sala de Audiencias 2da Sala Civil, medida 1.295"X 1.816" (Blackout Basic)</t>
  </si>
  <si>
    <t>Sala de Audiencias 2da Sala Civil, medida 1.397"X 1.816" (Blackout Basic)</t>
  </si>
  <si>
    <t>Cortinas Roller 50 RL, Screen y Black-out color crema claro o gris según corresponda para el Palacio de Justicia de La Romana
Especificaciones: 
Roller 50 RL, Screen, con una resistencia a la luz del material debe ser grado ≥ 5
Tela Screen 70%pvc y 30% PES (poliéster)</t>
  </si>
  <si>
    <t>Sala de la Cámara Civil, medida 1.200" X 1.200" (Screen)</t>
  </si>
  <si>
    <t>Sala de la Cámara Civil, medida 1.400" X 0.900" (Screen)</t>
  </si>
  <si>
    <t>Oficina de Juez, medida 1.490" X 1.200" (Screen)</t>
  </si>
  <si>
    <t>Oficina de Juez, medida 1.200" X 1.200" (Screen)</t>
  </si>
  <si>
    <t>Oficina de Juez, medida 1.400" X 0.900" (Screen)</t>
  </si>
  <si>
    <t>Cortinas Roller 50 RL, Screen y Black-out color crema claro o gris según corresponda para el Palacio de Justicia de Higüey
Especificaciones: 
Roller 50 RL, Screen, con una resistencia a la luz del material debe ser grado ≥ 5
Tela Screen 70%pvc y 30% PES (poliéster)</t>
  </si>
  <si>
    <t>Atención Permanente, medidas 1.000" X 1.130"</t>
  </si>
  <si>
    <t>Atención Permanente, medidas 1.350" X 1.100"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</si>
  <si>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</si>
  <si>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</si>
  <si>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</si>
  <si>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</si>
  <si>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</si>
  <si>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</si>
  <si>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r>
      <rPr>
        <b/>
        <sz val="8"/>
        <rFont val="Times New Roman"/>
        <family val="1"/>
      </rPr>
      <t>CANTIDAD</t>
    </r>
  </si>
  <si>
    <r>
      <rPr>
        <b/>
        <sz val="8"/>
        <rFont val="Times New Roman"/>
        <family val="1"/>
      </rPr>
      <t>DESCRIPCIÓN</t>
    </r>
  </si>
  <si>
    <r>
      <rPr>
        <b/>
        <sz val="8"/>
        <rFont val="Times New Roman"/>
        <family val="1"/>
      </rPr>
      <t>UNIDAD DE MEDIDA</t>
    </r>
  </si>
  <si>
    <r>
      <rPr>
        <sz val="8"/>
        <rFont val="Calibri"/>
        <family val="1"/>
      </rPr>
      <t>BANDA ELASTICA NO. 18, CAJITA DE 100 UNIDADES. EMPAQUE: CAJA CONTENIENDO 100 CAJITAS.</t>
    </r>
  </si>
  <si>
    <r>
      <rPr>
        <sz val="8"/>
        <rFont val="Calibri"/>
        <family val="1"/>
      </rPr>
      <t>CAJA</t>
    </r>
  </si>
  <si>
    <r>
      <rPr>
        <sz val="8"/>
        <rFont val="Calibri"/>
        <family val="1"/>
      </rPr>
      <t>BOLIGRAFOS, 034 MEDIUM, PUNTO MEDIO DE 034MM (MILIMETROS) CUERPO COLOR AZUL, PRESENTACION EN CAJA DE 12/1</t>
    </r>
  </si>
  <si>
    <r>
      <rPr>
        <sz val="8"/>
        <rFont val="Calibri"/>
        <family val="1"/>
      </rPr>
      <t>UNIDAD</t>
    </r>
  </si>
  <si>
    <r>
      <rPr>
        <sz val="8"/>
        <rFont val="Calibri"/>
        <family val="1"/>
      </rPr>
      <t>LAPICES DE CARBON, EN MADERA, HB2, o NO. 2, PRESENTACIÓN: CAJA DE 12 UNIDADES.  EMPAQUE SECUNDARIO: CAJAS DE 12 CAJITAS.</t>
    </r>
  </si>
  <si>
    <r>
      <rPr>
        <sz val="8"/>
        <rFont val="Calibri"/>
        <family val="1"/>
      </rPr>
      <t>CERA PARA CONTAR, NO TOXICO, ANTIBACTERIANA, ENVASE PLÁSTICO DE  14 GRAMOS.</t>
    </r>
  </si>
  <si>
    <r>
      <rPr>
        <sz val="8"/>
        <rFont val="Calibri"/>
        <family val="1"/>
      </rPr>
      <t>FELPAS FINAS DE PUNTA REDONDA (0.7 MM) TINTA AZUL, CAJITA CON 12 UNIDADES)</t>
    </r>
  </si>
  <si>
    <r>
      <rPr>
        <sz val="8"/>
        <rFont val="Calibri"/>
        <family val="1"/>
      </rPr>
      <t>PAPEL TERMICO, TAMAÑO 3 1/8´´X 150 METROS PRESENTACION: DE 1 UNIDAD. EMPAQUE: EN CAJA DE 50 UNIDAD.</t>
    </r>
  </si>
  <si>
    <r>
      <rPr>
        <sz val="8"/>
        <rFont val="Calibri"/>
        <family val="1"/>
      </rPr>
      <t xml:space="preserve">PERFORADORA DE 2 HOYOS CON UNA SOLA OPERACIÓN PERFORA HASTA 10 A 20 HOJAS PRESENTACIÓN EN COLOR NEGRO. ESTRUCTURA TOTALMENTE METÁLICA. REGLA INDICADORA PARA UNA PERFECTA UBICACIÓN DE LOS DOCUMENTOS A PERFORAR. DEPÓSITO PARA
</t>
    </r>
    <r>
      <rPr>
        <sz val="8"/>
        <rFont val="Calibri"/>
        <family val="1"/>
      </rPr>
      <t>ALMACENAR EL PAPEL PERFORADO.</t>
    </r>
  </si>
  <si>
    <r>
      <rPr>
        <sz val="8"/>
        <rFont val="Calibri"/>
        <family val="1"/>
      </rPr>
      <t>SOBRES MANILA, PAPEL GRUESO, TAMAÑO 10´´X 13´´(PULGADAS), SOLAPA ENGOMADA, PRESENTACION: EN EMPAQUE DE CAJA DE 500/1 UNIDADES.</t>
    </r>
  </si>
  <si>
    <r>
      <rPr>
        <sz val="8"/>
        <rFont val="Calibri"/>
        <family val="1"/>
      </rPr>
      <t>LIBRETA RAYADA 8 1/2 X 11 PULGADAS, IMPORTADA DE 48 A 50 HOJAS, COLOR BLANCA/AMARILLA</t>
    </r>
  </si>
  <si>
    <r>
      <rPr>
        <sz val="8"/>
        <rFont val="Calibri"/>
        <family val="1"/>
      </rPr>
      <t>LIBRETA RAYADA 5 X 8 PULGADAS, IMPORTADA DE 48 A 50 HOJAS, COLOR BLANCA/AMARILLA</t>
    </r>
  </si>
  <si>
    <r>
      <rPr>
        <sz val="8"/>
        <rFont val="Calibri"/>
        <family val="1"/>
      </rPr>
      <t>TABLA DE APOYO 8 /12 X 11 PULGADAS (CON VARIACIÓN POSITIVA DE 1.5 PULAGAS) PLÁSTICAS</t>
    </r>
  </si>
  <si>
    <t>CAJA</t>
  </si>
  <si>
    <r>
      <rPr>
        <sz val="8"/>
        <rFont val="Calibri"/>
        <family val="1"/>
      </rPr>
      <t>REGLA DE 12 PULGADAS, DE PLASTICO, TRANSPARENTE.</t>
    </r>
  </si>
  <si>
    <r>
      <rPr>
        <sz val="11"/>
        <color rgb="FF000000"/>
        <rFont val="Calibri"/>
        <family val="2"/>
        <scheme val="minor"/>
      </rPr>
      <t>DVD</t>
    </r>
    <r>
      <rPr>
        <sz val="8"/>
        <color rgb="FF000000"/>
        <rFont val="Calibri"/>
        <family val="2"/>
      </rPr>
      <t xml:space="preserve">+R DISCO ÓPTICO PARA EL ALMACENAMIENTO DIGITAL DE IMAGEN, SONIDOS Y DATOS, CON CAPACIDAD DE ALMACENAMIENTO DE 4.7 GB </t>
    </r>
    <r>
      <rPr>
        <sz val="11"/>
        <color rgb="FF000000"/>
        <rFont val="Calibri"/>
        <family val="2"/>
        <scheme val="minor"/>
      </rPr>
      <t>(</t>
    </r>
    <r>
      <rPr>
        <sz val="8"/>
        <color rgb="FF000000"/>
        <rFont val="Calibri"/>
        <family val="2"/>
      </rPr>
      <t>GIGA BYTES</t>
    </r>
    <r>
      <rPr>
        <sz val="11"/>
        <color rgb="FF000000"/>
        <rFont val="Calibri"/>
        <family val="2"/>
        <scheme val="minor"/>
      </rPr>
      <t>)</t>
    </r>
    <r>
      <rPr>
        <sz val="8"/>
        <color rgb="FF000000"/>
        <rFont val="Calibri"/>
        <family val="2"/>
      </rPr>
      <t>, HASTA 16X DE VELOCIDAD DE ESCRITURA, CON SOBRE INCLUIDO.</t>
    </r>
  </si>
  <si>
    <r>
      <t>DVD</t>
    </r>
    <r>
      <rPr>
        <sz val="8"/>
        <rFont val="Calibri"/>
        <family val="1"/>
      </rPr>
      <t xml:space="preserve">-R DISCO ÓPTICO PARA EL ALMACENAMIENTO DIGITAL DE IMAGEN, SONIDOS Y DATOS, CON CAPACIDAD D EALMACENAMIENTO DE 4.7 GB </t>
    </r>
    <r>
      <rPr>
        <sz val="8"/>
        <rFont val="Calibri"/>
        <family val="2"/>
      </rPr>
      <t>(</t>
    </r>
    <r>
      <rPr>
        <sz val="8"/>
        <rFont val="Calibri"/>
        <family val="1"/>
      </rPr>
      <t>GIGA BYTES</t>
    </r>
    <r>
      <rPr>
        <sz val="8"/>
        <rFont val="Calibri"/>
        <family val="2"/>
      </rPr>
      <t>)</t>
    </r>
    <r>
      <rPr>
        <sz val="8"/>
        <rFont val="Calibri"/>
        <family val="1"/>
      </rPr>
      <t>, HASTA 16X DE VELOCIDAD DE ESCRITURA, CON SOBRE INCLUIDO</t>
    </r>
  </si>
  <si>
    <r>
      <rPr>
        <sz val="8"/>
        <rFont val="Calibri"/>
        <family val="1"/>
      </rPr>
      <t>PIZARRAS MAGICAS 48 X 96, CON BORDE DE METAL, COLOR BLANCA</t>
    </r>
  </si>
  <si>
    <t>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</si>
</sst>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(&quot;RD$&quot;* #,##0.00_);_(&quot;RD$&quot;* \(#,##0.00\);_(&quot;RD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8"/>
      <name val="Times New Roman"/>
      <family val="1"/>
    </font>
    <font>
      <sz val="8"/>
      <name val="Calibri"/>
      <family val="2"/>
    </font>
    <font>
      <sz val="8"/>
      <name val="Calibri"/>
      <family val="1"/>
    </font>
    <font>
      <sz val="8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4"/>
      <color rgb="FF3B383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A6A6A6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left" vertical="top" wrapText="1"/>
    </xf>
    <xf numFmtId="0" fontId="10" fillId="6" borderId="17" xfId="0" applyFont="1" applyFill="1" applyBorder="1" applyAlignment="1">
      <alignment horizontal="center" vertical="top" wrapText="1"/>
    </xf>
    <xf numFmtId="0" fontId="10" fillId="6" borderId="17" xfId="0" applyFont="1" applyFill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 indent="2"/>
    </xf>
    <xf numFmtId="0" fontId="11" fillId="0" borderId="17" xfId="0" applyFont="1" applyBorder="1" applyAlignment="1">
      <alignment horizontal="center" vertical="center" wrapText="1"/>
    </xf>
    <xf numFmtId="3" fontId="13" fillId="0" borderId="17" xfId="0" applyNumberFormat="1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top" wrapText="1"/>
    </xf>
    <xf numFmtId="3" fontId="13" fillId="0" borderId="17" xfId="0" applyNumberFormat="1" applyFont="1" applyBorder="1" applyAlignment="1">
      <alignment horizontal="center" vertical="top" shrinkToFit="1"/>
    </xf>
    <xf numFmtId="1" fontId="13" fillId="0" borderId="17" xfId="0" applyNumberFormat="1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left" vertical="top" wrapText="1"/>
    </xf>
    <xf numFmtId="1" fontId="13" fillId="0" borderId="17" xfId="0" applyNumberFormat="1" applyFont="1" applyBorder="1" applyAlignment="1">
      <alignment horizontal="center" vertical="top" shrinkToFit="1"/>
    </xf>
    <xf numFmtId="0" fontId="0" fillId="0" borderId="17" xfId="0" applyBorder="1" applyAlignment="1">
      <alignment horizontal="center" vertical="top" wrapText="1"/>
    </xf>
    <xf numFmtId="0" fontId="11" fillId="0" borderId="17" xfId="0" applyFont="1" applyBorder="1" applyAlignment="1">
      <alignment horizontal="left" vertical="top" wrapText="1" indent="1"/>
    </xf>
    <xf numFmtId="0" fontId="11" fillId="0" borderId="17" xfId="0" applyFont="1" applyBorder="1" applyAlignment="1">
      <alignment horizontal="left" vertical="center" wrapText="1" indent="1"/>
    </xf>
    <xf numFmtId="0" fontId="15" fillId="0" borderId="17" xfId="0" applyFont="1" applyBorder="1" applyAlignment="1">
      <alignment horizontal="center" vertical="top" wrapText="1"/>
    </xf>
    <xf numFmtId="0" fontId="6" fillId="2" borderId="1" xfId="0" applyFont="1" applyFill="1" applyBorder="1" applyAlignment="1" applyProtection="1">
      <alignment wrapText="1"/>
      <protection locked="0"/>
    </xf>
    <xf numFmtId="0" fontId="6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 applyProtection="1">
      <alignment vertical="center"/>
      <protection locked="0"/>
    </xf>
    <xf numFmtId="9" fontId="6" fillId="2" borderId="1" xfId="0" applyNumberFormat="1" applyFont="1" applyFill="1" applyBorder="1" applyAlignment="1" applyProtection="1">
      <alignment horizontal="center" vertical="center"/>
      <protection locked="0"/>
    </xf>
    <xf numFmtId="165" fontId="6" fillId="4" borderId="1" xfId="0" applyNumberFormat="1" applyFont="1" applyFill="1" applyBorder="1" applyAlignment="1">
      <alignment vertical="center"/>
    </xf>
    <xf numFmtId="0" fontId="18" fillId="4" borderId="16" xfId="0" applyFont="1" applyFill="1" applyBorder="1" applyAlignment="1">
      <alignment horizontal="right" vertical="center"/>
    </xf>
    <xf numFmtId="0" fontId="18" fillId="4" borderId="22" xfId="0" applyFont="1" applyFill="1" applyBorder="1" applyAlignment="1">
      <alignment vertical="center" wrapText="1"/>
    </xf>
    <xf numFmtId="164" fontId="3" fillId="0" borderId="0" xfId="0" applyNumberFormat="1" applyFont="1"/>
    <xf numFmtId="165" fontId="6" fillId="4" borderId="32" xfId="0" applyNumberFormat="1" applyFont="1" applyFill="1" applyBorder="1" applyAlignment="1">
      <alignment vertical="center"/>
    </xf>
    <xf numFmtId="0" fontId="18" fillId="4" borderId="38" xfId="0" applyFont="1" applyFill="1" applyBorder="1" applyAlignment="1">
      <alignment horizontal="right" vertical="center"/>
    </xf>
    <xf numFmtId="0" fontId="19" fillId="4" borderId="18" xfId="0" applyFont="1" applyFill="1" applyBorder="1" applyAlignment="1">
      <alignment horizontal="left" vertical="center" wrapText="1"/>
    </xf>
    <xf numFmtId="0" fontId="19" fillId="4" borderId="19" xfId="0" applyFont="1" applyFill="1" applyBorder="1" applyAlignment="1">
      <alignment horizontal="left" vertical="center" wrapText="1"/>
    </xf>
    <xf numFmtId="0" fontId="19" fillId="4" borderId="20" xfId="0" applyFont="1" applyFill="1" applyBorder="1" applyAlignment="1">
      <alignment horizontal="left" vertical="center" wrapText="1"/>
    </xf>
    <xf numFmtId="0" fontId="17" fillId="4" borderId="18" xfId="0" applyFont="1" applyFill="1" applyBorder="1" applyAlignment="1">
      <alignment horizontal="left" vertical="center" wrapText="1"/>
    </xf>
    <xf numFmtId="0" fontId="17" fillId="4" borderId="19" xfId="0" applyFont="1" applyFill="1" applyBorder="1" applyAlignment="1">
      <alignment horizontal="left" vertical="center" wrapText="1"/>
    </xf>
    <xf numFmtId="0" fontId="17" fillId="4" borderId="35" xfId="0" applyFont="1" applyFill="1" applyBorder="1" applyAlignment="1">
      <alignment horizontal="left" vertical="center" wrapText="1"/>
    </xf>
    <xf numFmtId="0" fontId="18" fillId="4" borderId="18" xfId="0" applyFont="1" applyFill="1" applyBorder="1" applyAlignment="1">
      <alignment horizontal="left" vertical="center" wrapText="1"/>
    </xf>
    <xf numFmtId="0" fontId="18" fillId="4" borderId="19" xfId="0" applyFont="1" applyFill="1" applyBorder="1" applyAlignment="1">
      <alignment horizontal="left" vertical="center" wrapText="1"/>
    </xf>
    <xf numFmtId="0" fontId="18" fillId="4" borderId="35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7" fillId="5" borderId="13" xfId="0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8" fillId="4" borderId="3" xfId="0" applyFont="1" applyFill="1" applyBorder="1" applyAlignment="1" applyProtection="1">
      <alignment horizontal="center" vertical="center"/>
      <protection locked="0"/>
    </xf>
    <xf numFmtId="0" fontId="18" fillId="4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6" fillId="2" borderId="23" xfId="0" applyFont="1" applyFill="1" applyBorder="1" applyAlignment="1" applyProtection="1">
      <alignment horizontal="center" wrapText="1"/>
      <protection locked="0"/>
    </xf>
    <xf numFmtId="0" fontId="6" fillId="2" borderId="24" xfId="0" applyFont="1" applyFill="1" applyBorder="1" applyAlignment="1" applyProtection="1">
      <alignment horizontal="center" wrapText="1"/>
      <protection locked="0"/>
    </xf>
    <xf numFmtId="0" fontId="6" fillId="2" borderId="25" xfId="0" applyFont="1" applyFill="1" applyBorder="1" applyAlignment="1" applyProtection="1">
      <alignment horizontal="center" wrapText="1"/>
      <protection locked="0"/>
    </xf>
    <xf numFmtId="0" fontId="18" fillId="4" borderId="21" xfId="0" applyFont="1" applyFill="1" applyBorder="1" applyAlignment="1">
      <alignment horizontal="center" vertical="center" wrapText="1"/>
    </xf>
    <xf numFmtId="0" fontId="18" fillId="4" borderId="22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5" fontId="6" fillId="4" borderId="38" xfId="0" applyNumberFormat="1" applyFont="1" applyFill="1" applyBorder="1" applyAlignment="1">
      <alignment horizontal="center" vertical="center"/>
    </xf>
    <xf numFmtId="165" fontId="6" fillId="4" borderId="39" xfId="0" applyNumberFormat="1" applyFont="1" applyFill="1" applyBorder="1" applyAlignment="1">
      <alignment horizontal="center" vertical="center"/>
    </xf>
    <xf numFmtId="165" fontId="6" fillId="4" borderId="16" xfId="0" applyNumberFormat="1" applyFont="1" applyFill="1" applyBorder="1" applyAlignment="1">
      <alignment horizontal="center" vertical="center"/>
    </xf>
    <xf numFmtId="165" fontId="6" fillId="4" borderId="36" xfId="0" applyNumberFormat="1" applyFont="1" applyFill="1" applyBorder="1" applyAlignment="1">
      <alignment horizontal="center" vertical="center"/>
    </xf>
    <xf numFmtId="0" fontId="18" fillId="4" borderId="33" xfId="0" applyFont="1" applyFill="1" applyBorder="1" applyAlignment="1">
      <alignment horizontal="right" vertical="center"/>
    </xf>
    <xf numFmtId="0" fontId="18" fillId="4" borderId="16" xfId="0" applyFont="1" applyFill="1" applyBorder="1" applyAlignment="1">
      <alignment horizontal="right" vertical="center"/>
    </xf>
    <xf numFmtId="0" fontId="18" fillId="4" borderId="37" xfId="0" applyFont="1" applyFill="1" applyBorder="1" applyAlignment="1">
      <alignment horizontal="right" vertical="center"/>
    </xf>
    <xf numFmtId="0" fontId="18" fillId="4" borderId="38" xfId="0" applyFont="1" applyFill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65" fontId="18" fillId="4" borderId="23" xfId="0" applyNumberFormat="1" applyFont="1" applyFill="1" applyBorder="1" applyAlignment="1">
      <alignment horizontal="center" vertical="center"/>
    </xf>
    <xf numFmtId="165" fontId="18" fillId="4" borderId="24" xfId="0" applyNumberFormat="1" applyFont="1" applyFill="1" applyBorder="1" applyAlignment="1">
      <alignment horizontal="center" vertical="center"/>
    </xf>
    <xf numFmtId="165" fontId="18" fillId="4" borderId="26" xfId="0" applyNumberFormat="1" applyFont="1" applyFill="1" applyBorder="1" applyAlignment="1">
      <alignment horizontal="center" vertical="center"/>
    </xf>
    <xf numFmtId="0" fontId="18" fillId="4" borderId="23" xfId="0" applyFont="1" applyFill="1" applyBorder="1" applyAlignment="1">
      <alignment horizontal="center" vertical="center" wrapText="1"/>
    </xf>
    <xf numFmtId="0" fontId="18" fillId="4" borderId="25" xfId="0" applyFont="1" applyFill="1" applyBorder="1" applyAlignment="1">
      <alignment horizontal="center" vertical="center" wrapText="1"/>
    </xf>
    <xf numFmtId="0" fontId="18" fillId="4" borderId="28" xfId="0" applyFont="1" applyFill="1" applyBorder="1" applyAlignment="1">
      <alignment horizontal="left" vertical="center" wrapText="1"/>
    </xf>
    <xf numFmtId="0" fontId="18" fillId="4" borderId="29" xfId="0" applyFont="1" applyFill="1" applyBorder="1" applyAlignment="1">
      <alignment horizontal="left" vertical="center" wrapText="1"/>
    </xf>
    <xf numFmtId="0" fontId="18" fillId="4" borderId="30" xfId="0" applyFont="1" applyFill="1" applyBorder="1" applyAlignment="1">
      <alignment horizontal="left" vertical="center" wrapText="1"/>
    </xf>
    <xf numFmtId="0" fontId="18" fillId="4" borderId="34" xfId="0" applyFont="1" applyFill="1" applyBorder="1" applyAlignment="1">
      <alignment horizontal="center" vertical="center"/>
    </xf>
    <xf numFmtId="0" fontId="18" fillId="4" borderId="31" xfId="0" applyFont="1" applyFill="1" applyBorder="1" applyAlignment="1">
      <alignment horizontal="center" vertical="center"/>
    </xf>
    <xf numFmtId="0" fontId="18" fillId="4" borderId="33" xfId="0" applyFont="1" applyFill="1" applyBorder="1" applyAlignment="1">
      <alignment horizontal="center" vertical="center"/>
    </xf>
    <xf numFmtId="0" fontId="18" fillId="4" borderId="27" xfId="0" applyFont="1" applyFill="1" applyBorder="1" applyAlignment="1">
      <alignment horizontal="center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374651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4"/>
  <sheetViews>
    <sheetView tabSelected="1" topLeftCell="B1" zoomScale="55" zoomScaleNormal="55" zoomScaleSheetLayoutView="100" workbookViewId="0">
      <selection activeCell="E14" sqref="E14"/>
    </sheetView>
  </sheetViews>
  <sheetFormatPr baseColWidth="10" defaultColWidth="11.44140625" defaultRowHeight="14.4" x14ac:dyDescent="0.3"/>
  <cols>
    <col min="1" max="1" width="9.33203125" customWidth="1"/>
    <col min="2" max="2" width="17.88671875" style="12" customWidth="1"/>
    <col min="3" max="3" width="12.6640625" customWidth="1"/>
    <col min="4" max="4" width="81.88671875" customWidth="1"/>
    <col min="5" max="5" width="35.109375" customWidth="1"/>
    <col min="6" max="6" width="15.33203125" customWidth="1"/>
    <col min="7" max="7" width="14" customWidth="1"/>
    <col min="8" max="8" width="25.6640625" customWidth="1"/>
    <col min="9" max="9" width="10.33203125" customWidth="1"/>
    <col min="10" max="10" width="25.5546875" customWidth="1"/>
    <col min="11" max="11" width="5.6640625" hidden="1" customWidth="1"/>
    <col min="12" max="12" width="25.6640625" customWidth="1"/>
    <col min="13" max="13" width="17.6640625" customWidth="1"/>
    <col min="14" max="14" width="25.6640625" customWidth="1"/>
    <col min="15" max="15" width="6" customWidth="1"/>
  </cols>
  <sheetData>
    <row r="1" spans="1:14" ht="45" customHeight="1" x14ac:dyDescent="0.3"/>
    <row r="2" spans="1:14" ht="18.899999999999999" customHeight="1" x14ac:dyDescent="0.3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ht="30.75" customHeight="1" x14ac:dyDescent="0.3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4" ht="18.75" customHeight="1" x14ac:dyDescent="0.3">
      <c r="A4" s="61" t="s">
        <v>1</v>
      </c>
      <c r="B4" s="61"/>
      <c r="C4" s="61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thickBot="1" x14ac:dyDescent="0.3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3">
      <c r="A6" s="57" t="s">
        <v>2</v>
      </c>
      <c r="B6" s="58"/>
      <c r="C6" s="52" t="s">
        <v>3</v>
      </c>
      <c r="D6" s="53"/>
      <c r="E6" s="53"/>
      <c r="F6" s="53"/>
      <c r="G6" s="53"/>
      <c r="H6" s="54"/>
      <c r="I6" s="58" t="s">
        <v>4</v>
      </c>
      <c r="J6" s="58"/>
      <c r="K6" s="4"/>
      <c r="L6" s="62" t="s">
        <v>5</v>
      </c>
      <c r="M6" s="62"/>
      <c r="N6" s="63"/>
    </row>
    <row r="7" spans="1:14" ht="45" customHeight="1" x14ac:dyDescent="0.3">
      <c r="A7" s="60" t="s">
        <v>6</v>
      </c>
      <c r="B7" s="59"/>
      <c r="C7" s="55"/>
      <c r="D7" s="55"/>
      <c r="E7" s="55"/>
      <c r="F7" s="55"/>
      <c r="G7" s="55"/>
      <c r="H7" s="55"/>
      <c r="I7" s="59" t="s">
        <v>7</v>
      </c>
      <c r="J7" s="59"/>
      <c r="K7" s="5"/>
      <c r="L7" s="64"/>
      <c r="M7" s="64"/>
      <c r="N7" s="65"/>
    </row>
    <row r="8" spans="1:14" ht="45" customHeight="1" x14ac:dyDescent="0.3">
      <c r="A8" s="49" t="s">
        <v>8</v>
      </c>
      <c r="B8" s="50"/>
      <c r="C8" s="56"/>
      <c r="D8" s="56"/>
      <c r="E8" s="56"/>
      <c r="F8" s="56"/>
      <c r="G8" s="56"/>
      <c r="H8" s="56"/>
      <c r="I8" s="50" t="s">
        <v>9</v>
      </c>
      <c r="J8" s="50"/>
      <c r="K8" s="6"/>
      <c r="L8" s="56"/>
      <c r="M8" s="56"/>
      <c r="N8" s="66"/>
    </row>
    <row r="9" spans="1:14" ht="6" customHeight="1" thickBot="1" x14ac:dyDescent="0.35">
      <c r="A9" s="7"/>
      <c r="B9" s="13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34.5" customHeight="1" thickBot="1" x14ac:dyDescent="0.35">
      <c r="A10" s="9" t="s">
        <v>10</v>
      </c>
      <c r="B10" s="48" t="s">
        <v>11</v>
      </c>
      <c r="C10" s="48"/>
      <c r="D10" s="48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6" customHeight="1" x14ac:dyDescent="0.3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</row>
    <row r="12" spans="1:14" ht="120" customHeight="1" x14ac:dyDescent="0.3">
      <c r="A12" s="106">
        <v>1</v>
      </c>
      <c r="B12" s="100" t="s">
        <v>20</v>
      </c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2"/>
    </row>
    <row r="13" spans="1:14" ht="51" customHeight="1" x14ac:dyDescent="0.35">
      <c r="A13" s="104"/>
      <c r="B13" s="39" t="s">
        <v>21</v>
      </c>
      <c r="C13" s="40"/>
      <c r="D13" s="41"/>
      <c r="E13" s="28"/>
      <c r="F13" s="29" t="s">
        <v>22</v>
      </c>
      <c r="G13" s="30">
        <v>1</v>
      </c>
      <c r="H13" s="31"/>
      <c r="I13" s="32">
        <v>0.18</v>
      </c>
      <c r="J13" s="33">
        <f>H13*I13</f>
        <v>0</v>
      </c>
      <c r="K13" s="33">
        <f>G13*J13</f>
        <v>0</v>
      </c>
      <c r="L13" s="33">
        <f>H13+J13</f>
        <v>0</v>
      </c>
      <c r="M13" s="33">
        <f>G13*H13</f>
        <v>0</v>
      </c>
      <c r="N13" s="37">
        <f>G13*L13</f>
        <v>0</v>
      </c>
    </row>
    <row r="14" spans="1:14" ht="51" customHeight="1" x14ac:dyDescent="0.35">
      <c r="A14" s="104"/>
      <c r="B14" s="39" t="s">
        <v>23</v>
      </c>
      <c r="C14" s="40"/>
      <c r="D14" s="41"/>
      <c r="E14" s="28"/>
      <c r="F14" s="29" t="s">
        <v>22</v>
      </c>
      <c r="G14" s="30">
        <v>1</v>
      </c>
      <c r="H14" s="31"/>
      <c r="I14" s="32">
        <v>0.18</v>
      </c>
      <c r="J14" s="33">
        <f>H14*I14</f>
        <v>0</v>
      </c>
      <c r="K14" s="33">
        <f t="shared" ref="K14" si="0">G14*J14</f>
        <v>0</v>
      </c>
      <c r="L14" s="33">
        <f>H14+J14</f>
        <v>0</v>
      </c>
      <c r="M14" s="33">
        <f t="shared" ref="M14" si="1">G14*H14</f>
        <v>0</v>
      </c>
      <c r="N14" s="37">
        <f>G14*L14</f>
        <v>0</v>
      </c>
    </row>
    <row r="15" spans="1:14" ht="51" customHeight="1" x14ac:dyDescent="0.35">
      <c r="A15" s="104"/>
      <c r="B15" s="39" t="s">
        <v>24</v>
      </c>
      <c r="C15" s="40"/>
      <c r="D15" s="41"/>
      <c r="E15" s="28"/>
      <c r="F15" s="29" t="s">
        <v>22</v>
      </c>
      <c r="G15" s="30">
        <v>1</v>
      </c>
      <c r="H15" s="31"/>
      <c r="I15" s="32">
        <v>0.18</v>
      </c>
      <c r="J15" s="33">
        <f>H15*I15</f>
        <v>0</v>
      </c>
      <c r="K15" s="33">
        <f>G15*J15</f>
        <v>0</v>
      </c>
      <c r="L15" s="33">
        <f>H15+J15</f>
        <v>0</v>
      </c>
      <c r="M15" s="33">
        <f>G15*H15</f>
        <v>0</v>
      </c>
      <c r="N15" s="37">
        <f>G15*L15</f>
        <v>0</v>
      </c>
    </row>
    <row r="16" spans="1:14" ht="51" customHeight="1" x14ac:dyDescent="0.35">
      <c r="A16" s="104"/>
      <c r="B16" s="39" t="s">
        <v>25</v>
      </c>
      <c r="C16" s="40"/>
      <c r="D16" s="41"/>
      <c r="E16" s="28"/>
      <c r="F16" s="29" t="s">
        <v>22</v>
      </c>
      <c r="G16" s="30">
        <v>1</v>
      </c>
      <c r="H16" s="31"/>
      <c r="I16" s="32">
        <v>0.18</v>
      </c>
      <c r="J16" s="33">
        <f t="shared" ref="J16" si="2">H16*I16</f>
        <v>0</v>
      </c>
      <c r="K16" s="33">
        <f t="shared" ref="K16" si="3">G16*J16</f>
        <v>0</v>
      </c>
      <c r="L16" s="33">
        <f t="shared" ref="L16" si="4">H16+J16</f>
        <v>0</v>
      </c>
      <c r="M16" s="33">
        <f t="shared" ref="M16" si="5">G16*H16</f>
        <v>0</v>
      </c>
      <c r="N16" s="37">
        <f t="shared" ref="N16" si="6">G16*L16</f>
        <v>0</v>
      </c>
    </row>
    <row r="17" spans="1:14" ht="51" customHeight="1" x14ac:dyDescent="0.35">
      <c r="A17" s="104"/>
      <c r="B17" s="39" t="s">
        <v>26</v>
      </c>
      <c r="C17" s="40"/>
      <c r="D17" s="41"/>
      <c r="E17" s="28"/>
      <c r="F17" s="29" t="s">
        <v>22</v>
      </c>
      <c r="G17" s="30">
        <v>1</v>
      </c>
      <c r="H17" s="31"/>
      <c r="I17" s="32">
        <v>0.18</v>
      </c>
      <c r="J17" s="33">
        <f>H17*I17</f>
        <v>0</v>
      </c>
      <c r="K17" s="33">
        <f>G17*J17</f>
        <v>0</v>
      </c>
      <c r="L17" s="33">
        <f>H17+J17</f>
        <v>0</v>
      </c>
      <c r="M17" s="33">
        <f>G17*H17</f>
        <v>0</v>
      </c>
      <c r="N17" s="37">
        <f>G17*L17</f>
        <v>0</v>
      </c>
    </row>
    <row r="18" spans="1:14" ht="51" customHeight="1" x14ac:dyDescent="0.35">
      <c r="A18" s="104"/>
      <c r="B18" s="39" t="s">
        <v>27</v>
      </c>
      <c r="C18" s="40"/>
      <c r="D18" s="41"/>
      <c r="E18" s="28"/>
      <c r="F18" s="29" t="s">
        <v>22</v>
      </c>
      <c r="G18" s="30">
        <v>1</v>
      </c>
      <c r="H18" s="31"/>
      <c r="I18" s="32">
        <v>0.18</v>
      </c>
      <c r="J18" s="33">
        <f t="shared" ref="J18:J30" si="7">H18*I18</f>
        <v>0</v>
      </c>
      <c r="K18" s="33">
        <f t="shared" ref="K18:K30" si="8">G18*J18</f>
        <v>0</v>
      </c>
      <c r="L18" s="33">
        <f t="shared" ref="L18:L30" si="9">H18+J18</f>
        <v>0</v>
      </c>
      <c r="M18" s="33">
        <f t="shared" ref="M18:M30" si="10">G18*H18</f>
        <v>0</v>
      </c>
      <c r="N18" s="37">
        <f t="shared" ref="N18:N30" si="11">G18*L18</f>
        <v>0</v>
      </c>
    </row>
    <row r="19" spans="1:14" ht="51" customHeight="1" x14ac:dyDescent="0.35">
      <c r="A19" s="104"/>
      <c r="B19" s="39" t="s">
        <v>28</v>
      </c>
      <c r="C19" s="40"/>
      <c r="D19" s="41"/>
      <c r="E19" s="28"/>
      <c r="F19" s="29" t="s">
        <v>22</v>
      </c>
      <c r="G19" s="30">
        <v>1</v>
      </c>
      <c r="H19" s="31"/>
      <c r="I19" s="32">
        <v>0.18</v>
      </c>
      <c r="J19" s="33">
        <f t="shared" si="7"/>
        <v>0</v>
      </c>
      <c r="K19" s="33">
        <f t="shared" si="8"/>
        <v>0</v>
      </c>
      <c r="L19" s="33">
        <f t="shared" si="9"/>
        <v>0</v>
      </c>
      <c r="M19" s="33">
        <f t="shared" si="10"/>
        <v>0</v>
      </c>
      <c r="N19" s="37">
        <f t="shared" si="11"/>
        <v>0</v>
      </c>
    </row>
    <row r="20" spans="1:14" ht="51" customHeight="1" x14ac:dyDescent="0.35">
      <c r="A20" s="104"/>
      <c r="B20" s="39" t="s">
        <v>29</v>
      </c>
      <c r="C20" s="40"/>
      <c r="D20" s="41"/>
      <c r="E20" s="28"/>
      <c r="F20" s="29" t="s">
        <v>22</v>
      </c>
      <c r="G20" s="30">
        <v>1</v>
      </c>
      <c r="H20" s="31"/>
      <c r="I20" s="32">
        <v>0.18</v>
      </c>
      <c r="J20" s="33">
        <f t="shared" si="7"/>
        <v>0</v>
      </c>
      <c r="K20" s="33">
        <f t="shared" si="8"/>
        <v>0</v>
      </c>
      <c r="L20" s="33">
        <f t="shared" si="9"/>
        <v>0</v>
      </c>
      <c r="M20" s="33">
        <f t="shared" si="10"/>
        <v>0</v>
      </c>
      <c r="N20" s="37">
        <f t="shared" si="11"/>
        <v>0</v>
      </c>
    </row>
    <row r="21" spans="1:14" ht="51" customHeight="1" x14ac:dyDescent="0.35">
      <c r="A21" s="104"/>
      <c r="B21" s="39" t="s">
        <v>30</v>
      </c>
      <c r="C21" s="40"/>
      <c r="D21" s="41"/>
      <c r="E21" s="28"/>
      <c r="F21" s="29" t="s">
        <v>22</v>
      </c>
      <c r="G21" s="30">
        <v>1</v>
      </c>
      <c r="H21" s="31"/>
      <c r="I21" s="32">
        <v>0.18</v>
      </c>
      <c r="J21" s="33">
        <f t="shared" si="7"/>
        <v>0</v>
      </c>
      <c r="K21" s="33">
        <f t="shared" si="8"/>
        <v>0</v>
      </c>
      <c r="L21" s="33">
        <f t="shared" si="9"/>
        <v>0</v>
      </c>
      <c r="M21" s="33">
        <f t="shared" si="10"/>
        <v>0</v>
      </c>
      <c r="N21" s="37">
        <f t="shared" si="11"/>
        <v>0</v>
      </c>
    </row>
    <row r="22" spans="1:14" ht="51" customHeight="1" x14ac:dyDescent="0.35">
      <c r="A22" s="104"/>
      <c r="B22" s="39" t="s">
        <v>31</v>
      </c>
      <c r="C22" s="40"/>
      <c r="D22" s="41"/>
      <c r="E22" s="28"/>
      <c r="F22" s="29" t="s">
        <v>22</v>
      </c>
      <c r="G22" s="30">
        <v>1</v>
      </c>
      <c r="H22" s="31"/>
      <c r="I22" s="32">
        <v>0.18</v>
      </c>
      <c r="J22" s="33">
        <f t="shared" si="7"/>
        <v>0</v>
      </c>
      <c r="K22" s="33">
        <f t="shared" si="8"/>
        <v>0</v>
      </c>
      <c r="L22" s="33">
        <f t="shared" si="9"/>
        <v>0</v>
      </c>
      <c r="M22" s="33">
        <f t="shared" si="10"/>
        <v>0</v>
      </c>
      <c r="N22" s="37">
        <f t="shared" si="11"/>
        <v>0</v>
      </c>
    </row>
    <row r="23" spans="1:14" ht="51" customHeight="1" x14ac:dyDescent="0.35">
      <c r="A23" s="104"/>
      <c r="B23" s="39" t="s">
        <v>32</v>
      </c>
      <c r="C23" s="40"/>
      <c r="D23" s="41"/>
      <c r="E23" s="28"/>
      <c r="F23" s="29" t="s">
        <v>22</v>
      </c>
      <c r="G23" s="30">
        <v>1</v>
      </c>
      <c r="H23" s="31"/>
      <c r="I23" s="32">
        <v>0.18</v>
      </c>
      <c r="J23" s="33">
        <f t="shared" si="7"/>
        <v>0</v>
      </c>
      <c r="K23" s="33">
        <f t="shared" si="8"/>
        <v>0</v>
      </c>
      <c r="L23" s="33">
        <f t="shared" si="9"/>
        <v>0</v>
      </c>
      <c r="M23" s="33">
        <f t="shared" si="10"/>
        <v>0</v>
      </c>
      <c r="N23" s="37">
        <f t="shared" si="11"/>
        <v>0</v>
      </c>
    </row>
    <row r="24" spans="1:14" ht="51" customHeight="1" x14ac:dyDescent="0.35">
      <c r="A24" s="104"/>
      <c r="B24" s="39" t="s">
        <v>33</v>
      </c>
      <c r="C24" s="40"/>
      <c r="D24" s="41"/>
      <c r="E24" s="28"/>
      <c r="F24" s="29" t="s">
        <v>22</v>
      </c>
      <c r="G24" s="30">
        <v>1</v>
      </c>
      <c r="H24" s="31"/>
      <c r="I24" s="32">
        <v>0.18</v>
      </c>
      <c r="J24" s="33">
        <f t="shared" si="7"/>
        <v>0</v>
      </c>
      <c r="K24" s="33">
        <f t="shared" si="8"/>
        <v>0</v>
      </c>
      <c r="L24" s="33">
        <f t="shared" si="9"/>
        <v>0</v>
      </c>
      <c r="M24" s="33">
        <f t="shared" si="10"/>
        <v>0</v>
      </c>
      <c r="N24" s="37">
        <f t="shared" si="11"/>
        <v>0</v>
      </c>
    </row>
    <row r="25" spans="1:14" ht="51" customHeight="1" x14ac:dyDescent="0.35">
      <c r="A25" s="104"/>
      <c r="B25" s="39" t="s">
        <v>34</v>
      </c>
      <c r="C25" s="40"/>
      <c r="D25" s="41"/>
      <c r="E25" s="28"/>
      <c r="F25" s="29" t="s">
        <v>22</v>
      </c>
      <c r="G25" s="30">
        <v>1</v>
      </c>
      <c r="H25" s="31"/>
      <c r="I25" s="32">
        <v>0.18</v>
      </c>
      <c r="J25" s="33">
        <f t="shared" si="7"/>
        <v>0</v>
      </c>
      <c r="K25" s="33">
        <f t="shared" si="8"/>
        <v>0</v>
      </c>
      <c r="L25" s="33">
        <f t="shared" si="9"/>
        <v>0</v>
      </c>
      <c r="M25" s="33">
        <f t="shared" si="10"/>
        <v>0</v>
      </c>
      <c r="N25" s="37">
        <f t="shared" si="11"/>
        <v>0</v>
      </c>
    </row>
    <row r="26" spans="1:14" ht="51" customHeight="1" x14ac:dyDescent="0.35">
      <c r="A26" s="104"/>
      <c r="B26" s="39" t="s">
        <v>35</v>
      </c>
      <c r="C26" s="40"/>
      <c r="D26" s="41"/>
      <c r="E26" s="28"/>
      <c r="F26" s="29" t="s">
        <v>22</v>
      </c>
      <c r="G26" s="30">
        <v>1</v>
      </c>
      <c r="H26" s="31"/>
      <c r="I26" s="32">
        <v>0.18</v>
      </c>
      <c r="J26" s="33">
        <f t="shared" si="7"/>
        <v>0</v>
      </c>
      <c r="K26" s="33">
        <f t="shared" si="8"/>
        <v>0</v>
      </c>
      <c r="L26" s="33">
        <f t="shared" si="9"/>
        <v>0</v>
      </c>
      <c r="M26" s="33">
        <f t="shared" si="10"/>
        <v>0</v>
      </c>
      <c r="N26" s="37">
        <f t="shared" si="11"/>
        <v>0</v>
      </c>
    </row>
    <row r="27" spans="1:14" ht="51" customHeight="1" x14ac:dyDescent="0.35">
      <c r="A27" s="104"/>
      <c r="B27" s="39" t="s">
        <v>36</v>
      </c>
      <c r="C27" s="40"/>
      <c r="D27" s="41"/>
      <c r="E27" s="28"/>
      <c r="F27" s="29" t="s">
        <v>22</v>
      </c>
      <c r="G27" s="30">
        <v>1</v>
      </c>
      <c r="H27" s="31"/>
      <c r="I27" s="32">
        <v>0.18</v>
      </c>
      <c r="J27" s="33">
        <f t="shared" si="7"/>
        <v>0</v>
      </c>
      <c r="K27" s="33">
        <f t="shared" si="8"/>
        <v>0</v>
      </c>
      <c r="L27" s="33">
        <f t="shared" si="9"/>
        <v>0</v>
      </c>
      <c r="M27" s="33">
        <f t="shared" si="10"/>
        <v>0</v>
      </c>
      <c r="N27" s="37">
        <f t="shared" si="11"/>
        <v>0</v>
      </c>
    </row>
    <row r="28" spans="1:14" ht="51" customHeight="1" x14ac:dyDescent="0.35">
      <c r="A28" s="104"/>
      <c r="B28" s="39" t="s">
        <v>37</v>
      </c>
      <c r="C28" s="40"/>
      <c r="D28" s="41"/>
      <c r="E28" s="28"/>
      <c r="F28" s="29" t="s">
        <v>22</v>
      </c>
      <c r="G28" s="30">
        <v>1</v>
      </c>
      <c r="H28" s="31"/>
      <c r="I28" s="32">
        <v>0.18</v>
      </c>
      <c r="J28" s="33">
        <f t="shared" si="7"/>
        <v>0</v>
      </c>
      <c r="K28" s="33">
        <f t="shared" si="8"/>
        <v>0</v>
      </c>
      <c r="L28" s="33">
        <f t="shared" si="9"/>
        <v>0</v>
      </c>
      <c r="M28" s="33">
        <f t="shared" si="10"/>
        <v>0</v>
      </c>
      <c r="N28" s="37">
        <f t="shared" si="11"/>
        <v>0</v>
      </c>
    </row>
    <row r="29" spans="1:14" ht="51" customHeight="1" x14ac:dyDescent="0.35">
      <c r="A29" s="104"/>
      <c r="B29" s="39" t="s">
        <v>38</v>
      </c>
      <c r="C29" s="40"/>
      <c r="D29" s="41"/>
      <c r="E29" s="28"/>
      <c r="F29" s="29" t="s">
        <v>22</v>
      </c>
      <c r="G29" s="30">
        <v>1</v>
      </c>
      <c r="H29" s="31"/>
      <c r="I29" s="32">
        <v>0.18</v>
      </c>
      <c r="J29" s="33">
        <f t="shared" si="7"/>
        <v>0</v>
      </c>
      <c r="K29" s="33">
        <f t="shared" si="8"/>
        <v>0</v>
      </c>
      <c r="L29" s="33">
        <f t="shared" si="9"/>
        <v>0</v>
      </c>
      <c r="M29" s="33">
        <f t="shared" si="10"/>
        <v>0</v>
      </c>
      <c r="N29" s="37">
        <f t="shared" si="11"/>
        <v>0</v>
      </c>
    </row>
    <row r="30" spans="1:14" ht="51" customHeight="1" x14ac:dyDescent="0.35">
      <c r="A30" s="104"/>
      <c r="B30" s="39" t="s">
        <v>39</v>
      </c>
      <c r="C30" s="40"/>
      <c r="D30" s="41"/>
      <c r="E30" s="28"/>
      <c r="F30" s="29" t="s">
        <v>22</v>
      </c>
      <c r="G30" s="30">
        <v>1</v>
      </c>
      <c r="H30" s="31"/>
      <c r="I30" s="32">
        <v>0.18</v>
      </c>
      <c r="J30" s="33">
        <f t="shared" si="7"/>
        <v>0</v>
      </c>
      <c r="K30" s="33">
        <f t="shared" si="8"/>
        <v>0</v>
      </c>
      <c r="L30" s="33">
        <f t="shared" si="9"/>
        <v>0</v>
      </c>
      <c r="M30" s="33">
        <f t="shared" si="10"/>
        <v>0</v>
      </c>
      <c r="N30" s="37">
        <f t="shared" si="11"/>
        <v>0</v>
      </c>
    </row>
    <row r="31" spans="1:14" ht="51" customHeight="1" x14ac:dyDescent="0.35">
      <c r="A31" s="104"/>
      <c r="B31" s="39" t="s">
        <v>40</v>
      </c>
      <c r="C31" s="40"/>
      <c r="D31" s="41"/>
      <c r="E31" s="28"/>
      <c r="F31" s="29" t="s">
        <v>22</v>
      </c>
      <c r="G31" s="30">
        <v>1</v>
      </c>
      <c r="H31" s="31"/>
      <c r="I31" s="32">
        <v>0.18</v>
      </c>
      <c r="J31" s="33">
        <f t="shared" ref="J31:J33" si="12">H31*I31</f>
        <v>0</v>
      </c>
      <c r="K31" s="33">
        <f t="shared" ref="K31:K33" si="13">G31*J31</f>
        <v>0</v>
      </c>
      <c r="L31" s="33">
        <f t="shared" ref="L31:L33" si="14">H31+J31</f>
        <v>0</v>
      </c>
      <c r="M31" s="33">
        <f t="shared" ref="M31:M33" si="15">G31*H31</f>
        <v>0</v>
      </c>
      <c r="N31" s="37">
        <f t="shared" ref="N31:N33" si="16">G31*L31</f>
        <v>0</v>
      </c>
    </row>
    <row r="32" spans="1:14" ht="51" customHeight="1" x14ac:dyDescent="0.35">
      <c r="A32" s="104"/>
      <c r="B32" s="39" t="s">
        <v>41</v>
      </c>
      <c r="C32" s="40"/>
      <c r="D32" s="41"/>
      <c r="E32" s="28"/>
      <c r="F32" s="29" t="s">
        <v>22</v>
      </c>
      <c r="G32" s="30">
        <v>1</v>
      </c>
      <c r="H32" s="31"/>
      <c r="I32" s="32">
        <v>0.18</v>
      </c>
      <c r="J32" s="33">
        <f t="shared" si="12"/>
        <v>0</v>
      </c>
      <c r="K32" s="33">
        <f t="shared" si="13"/>
        <v>0</v>
      </c>
      <c r="L32" s="33">
        <f t="shared" si="14"/>
        <v>0</v>
      </c>
      <c r="M32" s="33">
        <f t="shared" si="15"/>
        <v>0</v>
      </c>
      <c r="N32" s="37">
        <f t="shared" si="16"/>
        <v>0</v>
      </c>
    </row>
    <row r="33" spans="1:14" ht="51" customHeight="1" x14ac:dyDescent="0.35">
      <c r="A33" s="105"/>
      <c r="B33" s="39" t="s">
        <v>42</v>
      </c>
      <c r="C33" s="40"/>
      <c r="D33" s="41"/>
      <c r="E33" s="28"/>
      <c r="F33" s="29" t="s">
        <v>22</v>
      </c>
      <c r="G33" s="30">
        <v>1</v>
      </c>
      <c r="H33" s="31"/>
      <c r="I33" s="32">
        <v>0.18</v>
      </c>
      <c r="J33" s="33">
        <f t="shared" si="12"/>
        <v>0</v>
      </c>
      <c r="K33" s="33">
        <f t="shared" si="13"/>
        <v>0</v>
      </c>
      <c r="L33" s="33">
        <f t="shared" si="14"/>
        <v>0</v>
      </c>
      <c r="M33" s="33">
        <f t="shared" si="15"/>
        <v>0</v>
      </c>
      <c r="N33" s="37">
        <f t="shared" si="16"/>
        <v>0</v>
      </c>
    </row>
    <row r="34" spans="1:14" ht="120" customHeight="1" x14ac:dyDescent="0.3">
      <c r="A34" s="103">
        <v>2</v>
      </c>
      <c r="B34" s="45" t="s">
        <v>43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7"/>
    </row>
    <row r="35" spans="1:14" ht="51" customHeight="1" x14ac:dyDescent="0.35">
      <c r="A35" s="104"/>
      <c r="B35" s="39" t="s">
        <v>44</v>
      </c>
      <c r="C35" s="40"/>
      <c r="D35" s="41"/>
      <c r="E35" s="28"/>
      <c r="F35" s="29" t="s">
        <v>22</v>
      </c>
      <c r="G35" s="30">
        <v>30</v>
      </c>
      <c r="H35" s="31"/>
      <c r="I35" s="32">
        <v>0.18</v>
      </c>
      <c r="J35" s="33">
        <f>H35*I35</f>
        <v>0</v>
      </c>
      <c r="K35" s="33">
        <f>G35*J35</f>
        <v>0</v>
      </c>
      <c r="L35" s="33">
        <f>H35+J35</f>
        <v>0</v>
      </c>
      <c r="M35" s="33">
        <f>G35*H35</f>
        <v>0</v>
      </c>
      <c r="N35" s="37">
        <f>G35*L35</f>
        <v>0</v>
      </c>
    </row>
    <row r="36" spans="1:14" ht="51" customHeight="1" x14ac:dyDescent="0.35">
      <c r="A36" s="104"/>
      <c r="B36" s="39" t="s">
        <v>45</v>
      </c>
      <c r="C36" s="40"/>
      <c r="D36" s="41"/>
      <c r="E36" s="28"/>
      <c r="F36" s="29" t="s">
        <v>22</v>
      </c>
      <c r="G36" s="30">
        <v>6</v>
      </c>
      <c r="H36" s="31"/>
      <c r="I36" s="32">
        <v>0.18</v>
      </c>
      <c r="J36" s="33">
        <f t="shared" ref="J36" si="17">H36*I36</f>
        <v>0</v>
      </c>
      <c r="K36" s="33">
        <f t="shared" ref="K36" si="18">G36*J36</f>
        <v>0</v>
      </c>
      <c r="L36" s="33">
        <f t="shared" ref="L36" si="19">H36+J36</f>
        <v>0</v>
      </c>
      <c r="M36" s="33">
        <f t="shared" ref="M36" si="20">G36*H36</f>
        <v>0</v>
      </c>
      <c r="N36" s="37">
        <f t="shared" ref="N36" si="21">G36*L36</f>
        <v>0</v>
      </c>
    </row>
    <row r="37" spans="1:14" ht="51" customHeight="1" x14ac:dyDescent="0.35">
      <c r="A37" s="104"/>
      <c r="B37" s="39" t="s">
        <v>46</v>
      </c>
      <c r="C37" s="40"/>
      <c r="D37" s="41"/>
      <c r="E37" s="28"/>
      <c r="F37" s="29" t="s">
        <v>22</v>
      </c>
      <c r="G37" s="30">
        <v>3</v>
      </c>
      <c r="H37" s="31"/>
      <c r="I37" s="32">
        <v>0.18</v>
      </c>
      <c r="J37" s="33">
        <f t="shared" ref="J37" si="22">H37*I37</f>
        <v>0</v>
      </c>
      <c r="K37" s="33">
        <f t="shared" ref="K37" si="23">G37*J37</f>
        <v>0</v>
      </c>
      <c r="L37" s="33">
        <f t="shared" ref="L37" si="24">H37+J37</f>
        <v>0</v>
      </c>
      <c r="M37" s="33">
        <f t="shared" ref="M37" si="25">G37*H37</f>
        <v>0</v>
      </c>
      <c r="N37" s="37">
        <f t="shared" ref="N37" si="26">G37*L37</f>
        <v>0</v>
      </c>
    </row>
    <row r="38" spans="1:14" ht="51" customHeight="1" x14ac:dyDescent="0.35">
      <c r="A38" s="104"/>
      <c r="B38" s="39" t="s">
        <v>47</v>
      </c>
      <c r="C38" s="40"/>
      <c r="D38" s="41"/>
      <c r="E38" s="28"/>
      <c r="F38" s="29" t="s">
        <v>22</v>
      </c>
      <c r="G38" s="30">
        <v>9</v>
      </c>
      <c r="H38" s="31"/>
      <c r="I38" s="32">
        <v>0.18</v>
      </c>
      <c r="J38" s="33">
        <f>H38*I38</f>
        <v>0</v>
      </c>
      <c r="K38" s="33">
        <f>G38*J38</f>
        <v>0</v>
      </c>
      <c r="L38" s="33">
        <f>H38+J38</f>
        <v>0</v>
      </c>
      <c r="M38" s="33">
        <f>G38*H38</f>
        <v>0</v>
      </c>
      <c r="N38" s="37">
        <f>G38*L38</f>
        <v>0</v>
      </c>
    </row>
    <row r="39" spans="1:14" ht="51" customHeight="1" x14ac:dyDescent="0.35">
      <c r="A39" s="105"/>
      <c r="B39" s="39" t="s">
        <v>48</v>
      </c>
      <c r="C39" s="40"/>
      <c r="D39" s="41"/>
      <c r="E39" s="28"/>
      <c r="F39" s="29" t="s">
        <v>22</v>
      </c>
      <c r="G39" s="30">
        <v>10</v>
      </c>
      <c r="H39" s="31"/>
      <c r="I39" s="32">
        <v>0.18</v>
      </c>
      <c r="J39" s="33">
        <f t="shared" ref="J39" si="27">H39*I39</f>
        <v>0</v>
      </c>
      <c r="K39" s="33">
        <f t="shared" ref="K39" si="28">G39*J39</f>
        <v>0</v>
      </c>
      <c r="L39" s="33">
        <f t="shared" ref="L39" si="29">H39+J39</f>
        <v>0</v>
      </c>
      <c r="M39" s="33">
        <f t="shared" ref="M39" si="30">G39*H39</f>
        <v>0</v>
      </c>
      <c r="N39" s="37">
        <f t="shared" ref="N39" si="31">G39*L39</f>
        <v>0</v>
      </c>
    </row>
    <row r="40" spans="1:14" ht="120" customHeight="1" x14ac:dyDescent="0.3">
      <c r="A40" s="103">
        <v>3</v>
      </c>
      <c r="B40" s="42" t="s">
        <v>49</v>
      </c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4"/>
    </row>
    <row r="41" spans="1:14" ht="51" customHeight="1" x14ac:dyDescent="0.35">
      <c r="A41" s="104"/>
      <c r="B41" s="39" t="s">
        <v>50</v>
      </c>
      <c r="C41" s="40"/>
      <c r="D41" s="41"/>
      <c r="E41" s="28"/>
      <c r="F41" s="29" t="s">
        <v>22</v>
      </c>
      <c r="G41" s="30">
        <v>1</v>
      </c>
      <c r="H41" s="31"/>
      <c r="I41" s="32">
        <v>0.18</v>
      </c>
      <c r="J41" s="33">
        <f t="shared" ref="J41:J43" si="32">H41*I41</f>
        <v>0</v>
      </c>
      <c r="K41" s="33">
        <f t="shared" ref="K41:K43" si="33">G41*J41</f>
        <v>0</v>
      </c>
      <c r="L41" s="33">
        <f t="shared" ref="L41:L43" si="34">H41+J41</f>
        <v>0</v>
      </c>
      <c r="M41" s="33">
        <f t="shared" ref="M41:M43" si="35">G41*H41</f>
        <v>0</v>
      </c>
      <c r="N41" s="37">
        <f t="shared" ref="N41:N43" si="36">G41*L41</f>
        <v>0</v>
      </c>
    </row>
    <row r="42" spans="1:14" ht="51" customHeight="1" x14ac:dyDescent="0.35">
      <c r="A42" s="104"/>
      <c r="B42" s="39" t="s">
        <v>51</v>
      </c>
      <c r="C42" s="40"/>
      <c r="D42" s="41"/>
      <c r="E42" s="28"/>
      <c r="F42" s="29" t="s">
        <v>22</v>
      </c>
      <c r="G42" s="30">
        <v>1</v>
      </c>
      <c r="H42" s="31"/>
      <c r="I42" s="32">
        <v>0.18</v>
      </c>
      <c r="J42" s="33">
        <f t="shared" si="32"/>
        <v>0</v>
      </c>
      <c r="K42" s="33">
        <f t="shared" si="33"/>
        <v>0</v>
      </c>
      <c r="L42" s="33">
        <f t="shared" si="34"/>
        <v>0</v>
      </c>
      <c r="M42" s="33">
        <f t="shared" si="35"/>
        <v>0</v>
      </c>
      <c r="N42" s="37">
        <f t="shared" si="36"/>
        <v>0</v>
      </c>
    </row>
    <row r="43" spans="1:14" ht="51" customHeight="1" x14ac:dyDescent="0.35">
      <c r="A43" s="105"/>
      <c r="B43" s="39" t="s">
        <v>52</v>
      </c>
      <c r="C43" s="40"/>
      <c r="D43" s="41"/>
      <c r="E43" s="28"/>
      <c r="F43" s="29" t="s">
        <v>22</v>
      </c>
      <c r="G43" s="30">
        <v>1</v>
      </c>
      <c r="H43" s="31"/>
      <c r="I43" s="32">
        <v>0.18</v>
      </c>
      <c r="J43" s="33">
        <f t="shared" si="32"/>
        <v>0</v>
      </c>
      <c r="K43" s="33">
        <f t="shared" si="33"/>
        <v>0</v>
      </c>
      <c r="L43" s="33">
        <f t="shared" si="34"/>
        <v>0</v>
      </c>
      <c r="M43" s="33">
        <f t="shared" si="35"/>
        <v>0</v>
      </c>
      <c r="N43" s="37">
        <f t="shared" si="36"/>
        <v>0</v>
      </c>
    </row>
    <row r="44" spans="1:14" ht="120" customHeight="1" x14ac:dyDescent="0.3">
      <c r="A44" s="103">
        <v>4</v>
      </c>
      <c r="B44" s="42" t="s">
        <v>53</v>
      </c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4"/>
    </row>
    <row r="45" spans="1:14" ht="51" customHeight="1" x14ac:dyDescent="0.35">
      <c r="A45" s="105"/>
      <c r="B45" s="39" t="s">
        <v>54</v>
      </c>
      <c r="C45" s="40"/>
      <c r="D45" s="41"/>
      <c r="E45" s="28"/>
      <c r="F45" s="29" t="s">
        <v>22</v>
      </c>
      <c r="G45" s="30">
        <v>2</v>
      </c>
      <c r="H45" s="31"/>
      <c r="I45" s="32">
        <v>0.18</v>
      </c>
      <c r="J45" s="33">
        <f t="shared" ref="J45" si="37">H45*I45</f>
        <v>0</v>
      </c>
      <c r="K45" s="33">
        <f t="shared" ref="K45" si="38">G45*J45</f>
        <v>0</v>
      </c>
      <c r="L45" s="33">
        <f t="shared" ref="L45" si="39">H45+J45</f>
        <v>0</v>
      </c>
      <c r="M45" s="33">
        <f t="shared" ref="M45" si="40">G45*H45</f>
        <v>0</v>
      </c>
      <c r="N45" s="37">
        <f t="shared" ref="N45" si="41">G45*L45</f>
        <v>0</v>
      </c>
    </row>
    <row r="46" spans="1:14" ht="139.5" customHeight="1" x14ac:dyDescent="0.3">
      <c r="A46" s="103">
        <v>5</v>
      </c>
      <c r="B46" s="42" t="s">
        <v>55</v>
      </c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4"/>
    </row>
    <row r="47" spans="1:14" ht="51" customHeight="1" x14ac:dyDescent="0.35">
      <c r="A47" s="104"/>
      <c r="B47" s="39" t="s">
        <v>56</v>
      </c>
      <c r="C47" s="40"/>
      <c r="D47" s="41"/>
      <c r="E47" s="28"/>
      <c r="F47" s="29" t="s">
        <v>22</v>
      </c>
      <c r="G47" s="30">
        <v>1</v>
      </c>
      <c r="H47" s="31"/>
      <c r="I47" s="32">
        <v>0.18</v>
      </c>
      <c r="J47" s="33">
        <f t="shared" ref="J47:J50" si="42">H47*I47</f>
        <v>0</v>
      </c>
      <c r="K47" s="33">
        <f t="shared" ref="K47:K50" si="43">G47*J47</f>
        <v>0</v>
      </c>
      <c r="L47" s="33">
        <f t="shared" ref="L47:L50" si="44">H47+J47</f>
        <v>0</v>
      </c>
      <c r="M47" s="33">
        <f t="shared" ref="M47:M50" si="45">G47*H47</f>
        <v>0</v>
      </c>
      <c r="N47" s="37">
        <f t="shared" ref="N47:N50" si="46">G47*L47</f>
        <v>0</v>
      </c>
    </row>
    <row r="48" spans="1:14" ht="51" customHeight="1" x14ac:dyDescent="0.35">
      <c r="A48" s="104"/>
      <c r="B48" s="39" t="s">
        <v>57</v>
      </c>
      <c r="C48" s="40"/>
      <c r="D48" s="41"/>
      <c r="E48" s="28"/>
      <c r="F48" s="29" t="s">
        <v>22</v>
      </c>
      <c r="G48" s="30">
        <v>1</v>
      </c>
      <c r="H48" s="31"/>
      <c r="I48" s="32">
        <v>0.18</v>
      </c>
      <c r="J48" s="33">
        <f t="shared" si="42"/>
        <v>0</v>
      </c>
      <c r="K48" s="33">
        <f t="shared" si="43"/>
        <v>0</v>
      </c>
      <c r="L48" s="33">
        <f t="shared" si="44"/>
        <v>0</v>
      </c>
      <c r="M48" s="33">
        <f t="shared" si="45"/>
        <v>0</v>
      </c>
      <c r="N48" s="37">
        <f t="shared" si="46"/>
        <v>0</v>
      </c>
    </row>
    <row r="49" spans="1:14" ht="51" customHeight="1" x14ac:dyDescent="0.35">
      <c r="A49" s="104"/>
      <c r="B49" s="39" t="s">
        <v>58</v>
      </c>
      <c r="C49" s="40"/>
      <c r="D49" s="41"/>
      <c r="E49" s="28"/>
      <c r="F49" s="29" t="s">
        <v>22</v>
      </c>
      <c r="G49" s="30">
        <v>1</v>
      </c>
      <c r="H49" s="31"/>
      <c r="I49" s="32">
        <v>0.18</v>
      </c>
      <c r="J49" s="33">
        <f t="shared" si="42"/>
        <v>0</v>
      </c>
      <c r="K49" s="33">
        <f t="shared" si="43"/>
        <v>0</v>
      </c>
      <c r="L49" s="33">
        <f t="shared" si="44"/>
        <v>0</v>
      </c>
      <c r="M49" s="33">
        <f t="shared" si="45"/>
        <v>0</v>
      </c>
      <c r="N49" s="37">
        <f t="shared" si="46"/>
        <v>0</v>
      </c>
    </row>
    <row r="50" spans="1:14" ht="51" customHeight="1" x14ac:dyDescent="0.35">
      <c r="A50" s="105"/>
      <c r="B50" s="39" t="s">
        <v>59</v>
      </c>
      <c r="C50" s="40"/>
      <c r="D50" s="41"/>
      <c r="E50" s="28"/>
      <c r="F50" s="29" t="s">
        <v>22</v>
      </c>
      <c r="G50" s="30">
        <v>1</v>
      </c>
      <c r="H50" s="31"/>
      <c r="I50" s="32">
        <v>0.18</v>
      </c>
      <c r="J50" s="33">
        <f t="shared" si="42"/>
        <v>0</v>
      </c>
      <c r="K50" s="33">
        <f t="shared" si="43"/>
        <v>0</v>
      </c>
      <c r="L50" s="33">
        <f t="shared" si="44"/>
        <v>0</v>
      </c>
      <c r="M50" s="33">
        <f t="shared" si="45"/>
        <v>0</v>
      </c>
      <c r="N50" s="37">
        <f t="shared" si="46"/>
        <v>0</v>
      </c>
    </row>
    <row r="51" spans="1:14" ht="145.5" customHeight="1" x14ac:dyDescent="0.3">
      <c r="A51" s="103">
        <v>6</v>
      </c>
      <c r="B51" s="42" t="s">
        <v>60</v>
      </c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4"/>
    </row>
    <row r="52" spans="1:14" ht="51" customHeight="1" x14ac:dyDescent="0.35">
      <c r="A52" s="104"/>
      <c r="B52" s="39" t="s">
        <v>61</v>
      </c>
      <c r="C52" s="40"/>
      <c r="D52" s="41"/>
      <c r="E52" s="28"/>
      <c r="F52" s="29" t="s">
        <v>22</v>
      </c>
      <c r="G52" s="30">
        <v>1</v>
      </c>
      <c r="H52" s="31"/>
      <c r="I52" s="32">
        <v>0.18</v>
      </c>
      <c r="J52" s="33">
        <f t="shared" ref="J52:J55" si="47">H52*I52</f>
        <v>0</v>
      </c>
      <c r="K52" s="33">
        <f t="shared" ref="K52:K55" si="48">G52*J52</f>
        <v>0</v>
      </c>
      <c r="L52" s="33">
        <f t="shared" ref="L52:L55" si="49">H52+J52</f>
        <v>0</v>
      </c>
      <c r="M52" s="33">
        <f t="shared" ref="M52:M55" si="50">G52*H52</f>
        <v>0</v>
      </c>
      <c r="N52" s="37">
        <f t="shared" ref="N52:N55" si="51">G52*L52</f>
        <v>0</v>
      </c>
    </row>
    <row r="53" spans="1:14" ht="51" customHeight="1" x14ac:dyDescent="0.35">
      <c r="A53" s="104"/>
      <c r="B53" s="39" t="s">
        <v>62</v>
      </c>
      <c r="C53" s="40"/>
      <c r="D53" s="41"/>
      <c r="E53" s="28"/>
      <c r="F53" s="29" t="s">
        <v>22</v>
      </c>
      <c r="G53" s="30">
        <v>1</v>
      </c>
      <c r="H53" s="31"/>
      <c r="I53" s="32">
        <v>0.18</v>
      </c>
      <c r="J53" s="33">
        <f t="shared" si="47"/>
        <v>0</v>
      </c>
      <c r="K53" s="33">
        <f t="shared" si="48"/>
        <v>0</v>
      </c>
      <c r="L53" s="33">
        <f t="shared" si="49"/>
        <v>0</v>
      </c>
      <c r="M53" s="33">
        <f t="shared" si="50"/>
        <v>0</v>
      </c>
      <c r="N53" s="37">
        <f t="shared" si="51"/>
        <v>0</v>
      </c>
    </row>
    <row r="54" spans="1:14" ht="51" customHeight="1" x14ac:dyDescent="0.35">
      <c r="A54" s="104"/>
      <c r="B54" s="39" t="s">
        <v>63</v>
      </c>
      <c r="C54" s="40"/>
      <c r="D54" s="41"/>
      <c r="E54" s="28"/>
      <c r="F54" s="29" t="s">
        <v>22</v>
      </c>
      <c r="G54" s="30">
        <v>1</v>
      </c>
      <c r="H54" s="31"/>
      <c r="I54" s="32">
        <v>0.18</v>
      </c>
      <c r="J54" s="33">
        <f t="shared" si="47"/>
        <v>0</v>
      </c>
      <c r="K54" s="33">
        <f t="shared" si="48"/>
        <v>0</v>
      </c>
      <c r="L54" s="33">
        <f t="shared" si="49"/>
        <v>0</v>
      </c>
      <c r="M54" s="33">
        <f t="shared" si="50"/>
        <v>0</v>
      </c>
      <c r="N54" s="37">
        <f t="shared" si="51"/>
        <v>0</v>
      </c>
    </row>
    <row r="55" spans="1:14" ht="51" customHeight="1" x14ac:dyDescent="0.35">
      <c r="A55" s="104"/>
      <c r="B55" s="39" t="s">
        <v>64</v>
      </c>
      <c r="C55" s="40"/>
      <c r="D55" s="41"/>
      <c r="E55" s="28"/>
      <c r="F55" s="29" t="s">
        <v>22</v>
      </c>
      <c r="G55" s="30">
        <v>1</v>
      </c>
      <c r="H55" s="31"/>
      <c r="I55" s="32">
        <v>0.18</v>
      </c>
      <c r="J55" s="33">
        <f t="shared" si="47"/>
        <v>0</v>
      </c>
      <c r="K55" s="33">
        <f t="shared" si="48"/>
        <v>0</v>
      </c>
      <c r="L55" s="33">
        <f t="shared" si="49"/>
        <v>0</v>
      </c>
      <c r="M55" s="33">
        <f t="shared" si="50"/>
        <v>0</v>
      </c>
      <c r="N55" s="37">
        <f t="shared" si="51"/>
        <v>0</v>
      </c>
    </row>
    <row r="56" spans="1:14" ht="51" customHeight="1" x14ac:dyDescent="0.35">
      <c r="A56" s="104"/>
      <c r="B56" s="39" t="s">
        <v>65</v>
      </c>
      <c r="C56" s="40"/>
      <c r="D56" s="41"/>
      <c r="E56" s="28"/>
      <c r="F56" s="29" t="s">
        <v>22</v>
      </c>
      <c r="G56" s="30">
        <v>1</v>
      </c>
      <c r="H56" s="31"/>
      <c r="I56" s="32">
        <v>0.18</v>
      </c>
      <c r="J56" s="33">
        <f t="shared" ref="J56:J57" si="52">H56*I56</f>
        <v>0</v>
      </c>
      <c r="K56" s="33">
        <f t="shared" ref="K56:K57" si="53">G56*J56</f>
        <v>0</v>
      </c>
      <c r="L56" s="33">
        <f t="shared" ref="L56:L57" si="54">H56+J56</f>
        <v>0</v>
      </c>
      <c r="M56" s="33">
        <f t="shared" ref="M56:M57" si="55">G56*H56</f>
        <v>0</v>
      </c>
      <c r="N56" s="37">
        <f t="shared" ref="N56:N57" si="56">G56*L56</f>
        <v>0</v>
      </c>
    </row>
    <row r="57" spans="1:14" ht="51" customHeight="1" x14ac:dyDescent="0.35">
      <c r="A57" s="105"/>
      <c r="B57" s="39" t="s">
        <v>66</v>
      </c>
      <c r="C57" s="40"/>
      <c r="D57" s="41"/>
      <c r="E57" s="28"/>
      <c r="F57" s="29" t="s">
        <v>22</v>
      </c>
      <c r="G57" s="30">
        <v>1</v>
      </c>
      <c r="H57" s="31"/>
      <c r="I57" s="32">
        <v>0.18</v>
      </c>
      <c r="J57" s="33">
        <f t="shared" si="52"/>
        <v>0</v>
      </c>
      <c r="K57" s="33">
        <f t="shared" si="53"/>
        <v>0</v>
      </c>
      <c r="L57" s="33">
        <f t="shared" si="54"/>
        <v>0</v>
      </c>
      <c r="M57" s="33">
        <f t="shared" si="55"/>
        <v>0</v>
      </c>
      <c r="N57" s="37">
        <f t="shared" si="56"/>
        <v>0</v>
      </c>
    </row>
    <row r="58" spans="1:14" ht="146.25" customHeight="1" x14ac:dyDescent="0.3">
      <c r="A58" s="103">
        <v>7</v>
      </c>
      <c r="B58" s="42" t="s">
        <v>67</v>
      </c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4"/>
    </row>
    <row r="59" spans="1:14" ht="51" customHeight="1" x14ac:dyDescent="0.35">
      <c r="A59" s="104"/>
      <c r="B59" s="39" t="s">
        <v>68</v>
      </c>
      <c r="C59" s="40"/>
      <c r="D59" s="41"/>
      <c r="E59" s="28"/>
      <c r="F59" s="29" t="s">
        <v>22</v>
      </c>
      <c r="G59" s="30">
        <v>1</v>
      </c>
      <c r="H59" s="31"/>
      <c r="I59" s="32">
        <v>0.18</v>
      </c>
      <c r="J59" s="33">
        <f t="shared" ref="J59" si="57">H59*I59</f>
        <v>0</v>
      </c>
      <c r="K59" s="33">
        <f t="shared" ref="K59" si="58">G59*J59</f>
        <v>0</v>
      </c>
      <c r="L59" s="33">
        <f t="shared" ref="L59" si="59">H59+J59</f>
        <v>0</v>
      </c>
      <c r="M59" s="33">
        <f t="shared" ref="M59" si="60">G59*H59</f>
        <v>0</v>
      </c>
      <c r="N59" s="37">
        <f t="shared" ref="N59" si="61">G59*L59</f>
        <v>0</v>
      </c>
    </row>
    <row r="60" spans="1:14" ht="51" customHeight="1" x14ac:dyDescent="0.35">
      <c r="A60" s="104"/>
      <c r="B60" s="39" t="s">
        <v>69</v>
      </c>
      <c r="C60" s="40"/>
      <c r="D60" s="41"/>
      <c r="E60" s="28"/>
      <c r="F60" s="29" t="s">
        <v>22</v>
      </c>
      <c r="G60" s="30">
        <v>1</v>
      </c>
      <c r="H60" s="31"/>
      <c r="I60" s="32">
        <v>0.18</v>
      </c>
      <c r="J60" s="33">
        <f t="shared" ref="J60:J66" si="62">H60*I60</f>
        <v>0</v>
      </c>
      <c r="K60" s="33">
        <f t="shared" ref="K60:K66" si="63">G60*J60</f>
        <v>0</v>
      </c>
      <c r="L60" s="33">
        <f t="shared" ref="L60:L66" si="64">H60+J60</f>
        <v>0</v>
      </c>
      <c r="M60" s="33">
        <f t="shared" ref="M60:M66" si="65">G60*H60</f>
        <v>0</v>
      </c>
      <c r="N60" s="37">
        <f t="shared" ref="N60:N66" si="66">G60*L60</f>
        <v>0</v>
      </c>
    </row>
    <row r="61" spans="1:14" ht="51" customHeight="1" x14ac:dyDescent="0.35">
      <c r="A61" s="104"/>
      <c r="B61" s="39" t="s">
        <v>70</v>
      </c>
      <c r="C61" s="40"/>
      <c r="D61" s="41"/>
      <c r="E61" s="28"/>
      <c r="F61" s="29" t="s">
        <v>22</v>
      </c>
      <c r="G61" s="30">
        <v>1</v>
      </c>
      <c r="H61" s="31"/>
      <c r="I61" s="32">
        <v>0.18</v>
      </c>
      <c r="J61" s="33">
        <f t="shared" si="62"/>
        <v>0</v>
      </c>
      <c r="K61" s="33">
        <f t="shared" si="63"/>
        <v>0</v>
      </c>
      <c r="L61" s="33">
        <f t="shared" si="64"/>
        <v>0</v>
      </c>
      <c r="M61" s="33">
        <f t="shared" si="65"/>
        <v>0</v>
      </c>
      <c r="N61" s="37">
        <f t="shared" si="66"/>
        <v>0</v>
      </c>
    </row>
    <row r="62" spans="1:14" ht="51" customHeight="1" x14ac:dyDescent="0.35">
      <c r="A62" s="104"/>
      <c r="B62" s="39" t="s">
        <v>71</v>
      </c>
      <c r="C62" s="40"/>
      <c r="D62" s="41"/>
      <c r="E62" s="28"/>
      <c r="F62" s="29" t="s">
        <v>22</v>
      </c>
      <c r="G62" s="30">
        <v>1</v>
      </c>
      <c r="H62" s="31"/>
      <c r="I62" s="32">
        <v>0.18</v>
      </c>
      <c r="J62" s="33">
        <f t="shared" si="62"/>
        <v>0</v>
      </c>
      <c r="K62" s="33">
        <f t="shared" si="63"/>
        <v>0</v>
      </c>
      <c r="L62" s="33">
        <f t="shared" si="64"/>
        <v>0</v>
      </c>
      <c r="M62" s="33">
        <f t="shared" si="65"/>
        <v>0</v>
      </c>
      <c r="N62" s="37">
        <f t="shared" si="66"/>
        <v>0</v>
      </c>
    </row>
    <row r="63" spans="1:14" ht="51" customHeight="1" x14ac:dyDescent="0.35">
      <c r="A63" s="104"/>
      <c r="B63" s="39" t="s">
        <v>72</v>
      </c>
      <c r="C63" s="40"/>
      <c r="D63" s="41"/>
      <c r="E63" s="28"/>
      <c r="F63" s="29" t="s">
        <v>22</v>
      </c>
      <c r="G63" s="30">
        <v>1</v>
      </c>
      <c r="H63" s="31"/>
      <c r="I63" s="32">
        <v>0.18</v>
      </c>
      <c r="J63" s="33">
        <f t="shared" si="62"/>
        <v>0</v>
      </c>
      <c r="K63" s="33">
        <f t="shared" si="63"/>
        <v>0</v>
      </c>
      <c r="L63" s="33">
        <f t="shared" si="64"/>
        <v>0</v>
      </c>
      <c r="M63" s="33">
        <f t="shared" si="65"/>
        <v>0</v>
      </c>
      <c r="N63" s="37">
        <f t="shared" si="66"/>
        <v>0</v>
      </c>
    </row>
    <row r="64" spans="1:14" ht="51" customHeight="1" x14ac:dyDescent="0.35">
      <c r="A64" s="104"/>
      <c r="B64" s="39" t="s">
        <v>73</v>
      </c>
      <c r="C64" s="40"/>
      <c r="D64" s="41"/>
      <c r="E64" s="28"/>
      <c r="F64" s="29" t="s">
        <v>22</v>
      </c>
      <c r="G64" s="30">
        <v>2</v>
      </c>
      <c r="H64" s="31"/>
      <c r="I64" s="32">
        <v>0.18</v>
      </c>
      <c r="J64" s="33">
        <f t="shared" si="62"/>
        <v>0</v>
      </c>
      <c r="K64" s="33">
        <f t="shared" si="63"/>
        <v>0</v>
      </c>
      <c r="L64" s="33">
        <f t="shared" si="64"/>
        <v>0</v>
      </c>
      <c r="M64" s="33">
        <f t="shared" si="65"/>
        <v>0</v>
      </c>
      <c r="N64" s="37">
        <f t="shared" si="66"/>
        <v>0</v>
      </c>
    </row>
    <row r="65" spans="1:14" ht="51" customHeight="1" x14ac:dyDescent="0.35">
      <c r="A65" s="104"/>
      <c r="B65" s="39" t="s">
        <v>74</v>
      </c>
      <c r="C65" s="40"/>
      <c r="D65" s="41"/>
      <c r="E65" s="28"/>
      <c r="F65" s="29" t="s">
        <v>22</v>
      </c>
      <c r="G65" s="30">
        <v>1</v>
      </c>
      <c r="H65" s="31"/>
      <c r="I65" s="32">
        <v>0.18</v>
      </c>
      <c r="J65" s="33">
        <f t="shared" si="62"/>
        <v>0</v>
      </c>
      <c r="K65" s="33">
        <f t="shared" si="63"/>
        <v>0</v>
      </c>
      <c r="L65" s="33">
        <f t="shared" si="64"/>
        <v>0</v>
      </c>
      <c r="M65" s="33">
        <f t="shared" si="65"/>
        <v>0</v>
      </c>
      <c r="N65" s="37">
        <f t="shared" si="66"/>
        <v>0</v>
      </c>
    </row>
    <row r="66" spans="1:14" ht="51" customHeight="1" x14ac:dyDescent="0.35">
      <c r="A66" s="105"/>
      <c r="B66" s="39" t="s">
        <v>75</v>
      </c>
      <c r="C66" s="40"/>
      <c r="D66" s="41"/>
      <c r="E66" s="28"/>
      <c r="F66" s="29" t="s">
        <v>22</v>
      </c>
      <c r="G66" s="30">
        <v>1</v>
      </c>
      <c r="H66" s="31"/>
      <c r="I66" s="32">
        <v>0.18</v>
      </c>
      <c r="J66" s="33">
        <f t="shared" si="62"/>
        <v>0</v>
      </c>
      <c r="K66" s="33">
        <f t="shared" si="63"/>
        <v>0</v>
      </c>
      <c r="L66" s="33">
        <f t="shared" si="64"/>
        <v>0</v>
      </c>
      <c r="M66" s="33">
        <f t="shared" si="65"/>
        <v>0</v>
      </c>
      <c r="N66" s="37">
        <f t="shared" si="66"/>
        <v>0</v>
      </c>
    </row>
    <row r="67" spans="1:14" ht="116.25" customHeight="1" x14ac:dyDescent="0.3">
      <c r="A67" s="103">
        <v>8</v>
      </c>
      <c r="B67" s="42" t="s">
        <v>76</v>
      </c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4"/>
    </row>
    <row r="68" spans="1:14" ht="51" customHeight="1" x14ac:dyDescent="0.35">
      <c r="A68" s="104"/>
      <c r="B68" s="39" t="s">
        <v>77</v>
      </c>
      <c r="C68" s="40"/>
      <c r="D68" s="41"/>
      <c r="E68" s="28"/>
      <c r="F68" s="29" t="s">
        <v>22</v>
      </c>
      <c r="G68" s="30">
        <v>1</v>
      </c>
      <c r="H68" s="31"/>
      <c r="I68" s="32">
        <v>0.18</v>
      </c>
      <c r="J68" s="33">
        <f t="shared" ref="J68:J71" si="67">H68*I68</f>
        <v>0</v>
      </c>
      <c r="K68" s="33">
        <f t="shared" ref="K68:K71" si="68">G68*J68</f>
        <v>0</v>
      </c>
      <c r="L68" s="33">
        <f t="shared" ref="L68:L71" si="69">H68+J68</f>
        <v>0</v>
      </c>
      <c r="M68" s="33">
        <f t="shared" ref="M68:M71" si="70">G68*H68</f>
        <v>0</v>
      </c>
      <c r="N68" s="37">
        <f t="shared" ref="N68:N71" si="71">G68*L68</f>
        <v>0</v>
      </c>
    </row>
    <row r="69" spans="1:14" ht="51" customHeight="1" x14ac:dyDescent="0.35">
      <c r="A69" s="104"/>
      <c r="B69" s="39" t="s">
        <v>78</v>
      </c>
      <c r="C69" s="40"/>
      <c r="D69" s="41"/>
      <c r="E69" s="28"/>
      <c r="F69" s="29" t="s">
        <v>22</v>
      </c>
      <c r="G69" s="30">
        <v>1</v>
      </c>
      <c r="H69" s="31"/>
      <c r="I69" s="32">
        <v>0.18</v>
      </c>
      <c r="J69" s="33">
        <f t="shared" si="67"/>
        <v>0</v>
      </c>
      <c r="K69" s="33">
        <f t="shared" si="68"/>
        <v>0</v>
      </c>
      <c r="L69" s="33">
        <f t="shared" si="69"/>
        <v>0</v>
      </c>
      <c r="M69" s="33">
        <f t="shared" si="70"/>
        <v>0</v>
      </c>
      <c r="N69" s="37">
        <f t="shared" si="71"/>
        <v>0</v>
      </c>
    </row>
    <row r="70" spans="1:14" ht="51" customHeight="1" x14ac:dyDescent="0.35">
      <c r="A70" s="104"/>
      <c r="B70" s="39" t="s">
        <v>79</v>
      </c>
      <c r="C70" s="40"/>
      <c r="D70" s="41"/>
      <c r="E70" s="28"/>
      <c r="F70" s="29" t="s">
        <v>22</v>
      </c>
      <c r="G70" s="30">
        <v>2</v>
      </c>
      <c r="H70" s="31"/>
      <c r="I70" s="32">
        <v>0.18</v>
      </c>
      <c r="J70" s="33">
        <f t="shared" si="67"/>
        <v>0</v>
      </c>
      <c r="K70" s="33">
        <f t="shared" si="68"/>
        <v>0</v>
      </c>
      <c r="L70" s="33">
        <f t="shared" si="69"/>
        <v>0</v>
      </c>
      <c r="M70" s="33">
        <f t="shared" si="70"/>
        <v>0</v>
      </c>
      <c r="N70" s="37">
        <f t="shared" si="71"/>
        <v>0</v>
      </c>
    </row>
    <row r="71" spans="1:14" ht="51" customHeight="1" x14ac:dyDescent="0.35">
      <c r="A71" s="104"/>
      <c r="B71" s="39" t="s">
        <v>80</v>
      </c>
      <c r="C71" s="40"/>
      <c r="D71" s="41"/>
      <c r="E71" s="28"/>
      <c r="F71" s="29" t="s">
        <v>22</v>
      </c>
      <c r="G71" s="30">
        <v>2</v>
      </c>
      <c r="H71" s="31"/>
      <c r="I71" s="32">
        <v>0.18</v>
      </c>
      <c r="J71" s="33">
        <f t="shared" si="67"/>
        <v>0</v>
      </c>
      <c r="K71" s="33">
        <f t="shared" si="68"/>
        <v>0</v>
      </c>
      <c r="L71" s="33">
        <f t="shared" si="69"/>
        <v>0</v>
      </c>
      <c r="M71" s="33">
        <f t="shared" si="70"/>
        <v>0</v>
      </c>
      <c r="N71" s="37">
        <f t="shared" si="71"/>
        <v>0</v>
      </c>
    </row>
    <row r="72" spans="1:14" ht="51" customHeight="1" x14ac:dyDescent="0.35">
      <c r="A72" s="104"/>
      <c r="B72" s="39" t="s">
        <v>81</v>
      </c>
      <c r="C72" s="40"/>
      <c r="D72" s="41"/>
      <c r="E72" s="28"/>
      <c r="F72" s="29" t="s">
        <v>22</v>
      </c>
      <c r="G72" s="30">
        <v>1</v>
      </c>
      <c r="H72" s="31"/>
      <c r="I72" s="32">
        <v>0.18</v>
      </c>
      <c r="J72" s="33">
        <f t="shared" ref="J72:J75" si="72">H72*I72</f>
        <v>0</v>
      </c>
      <c r="K72" s="33">
        <f t="shared" ref="K72:K75" si="73">G72*J72</f>
        <v>0</v>
      </c>
      <c r="L72" s="33">
        <f t="shared" ref="L72:L75" si="74">H72+J72</f>
        <v>0</v>
      </c>
      <c r="M72" s="33">
        <f t="shared" ref="M72:M75" si="75">G72*H72</f>
        <v>0</v>
      </c>
      <c r="N72" s="37">
        <f t="shared" ref="N72:N75" si="76">G72*L72</f>
        <v>0</v>
      </c>
    </row>
    <row r="73" spans="1:14" ht="51" customHeight="1" x14ac:dyDescent="0.35">
      <c r="A73" s="104"/>
      <c r="B73" s="39" t="s">
        <v>82</v>
      </c>
      <c r="C73" s="40"/>
      <c r="D73" s="41"/>
      <c r="E73" s="28"/>
      <c r="F73" s="29" t="s">
        <v>22</v>
      </c>
      <c r="G73" s="30">
        <v>1</v>
      </c>
      <c r="H73" s="31"/>
      <c r="I73" s="32">
        <v>0.18</v>
      </c>
      <c r="J73" s="33">
        <f t="shared" si="72"/>
        <v>0</v>
      </c>
      <c r="K73" s="33">
        <f t="shared" si="73"/>
        <v>0</v>
      </c>
      <c r="L73" s="33">
        <f t="shared" si="74"/>
        <v>0</v>
      </c>
      <c r="M73" s="33">
        <f t="shared" si="75"/>
        <v>0</v>
      </c>
      <c r="N73" s="37">
        <f t="shared" si="76"/>
        <v>0</v>
      </c>
    </row>
    <row r="74" spans="1:14" ht="51" customHeight="1" x14ac:dyDescent="0.35">
      <c r="A74" s="104"/>
      <c r="B74" s="39" t="s">
        <v>83</v>
      </c>
      <c r="C74" s="40"/>
      <c r="D74" s="41"/>
      <c r="E74" s="28"/>
      <c r="F74" s="29" t="s">
        <v>22</v>
      </c>
      <c r="G74" s="30">
        <v>2</v>
      </c>
      <c r="H74" s="31"/>
      <c r="I74" s="32">
        <v>0.18</v>
      </c>
      <c r="J74" s="33">
        <f t="shared" si="72"/>
        <v>0</v>
      </c>
      <c r="K74" s="33">
        <f t="shared" si="73"/>
        <v>0</v>
      </c>
      <c r="L74" s="33">
        <f t="shared" si="74"/>
        <v>0</v>
      </c>
      <c r="M74" s="33">
        <f t="shared" si="75"/>
        <v>0</v>
      </c>
      <c r="N74" s="37">
        <f t="shared" si="76"/>
        <v>0</v>
      </c>
    </row>
    <row r="75" spans="1:14" ht="51" customHeight="1" x14ac:dyDescent="0.35">
      <c r="A75" s="104"/>
      <c r="B75" s="39" t="s">
        <v>84</v>
      </c>
      <c r="C75" s="40"/>
      <c r="D75" s="41"/>
      <c r="E75" s="28"/>
      <c r="F75" s="29" t="s">
        <v>22</v>
      </c>
      <c r="G75" s="30">
        <v>1</v>
      </c>
      <c r="H75" s="31"/>
      <c r="I75" s="32">
        <v>0.18</v>
      </c>
      <c r="J75" s="33">
        <f t="shared" si="72"/>
        <v>0</v>
      </c>
      <c r="K75" s="33">
        <f t="shared" si="73"/>
        <v>0</v>
      </c>
      <c r="L75" s="33">
        <f t="shared" si="74"/>
        <v>0</v>
      </c>
      <c r="M75" s="33">
        <f t="shared" si="75"/>
        <v>0</v>
      </c>
      <c r="N75" s="37">
        <f t="shared" si="76"/>
        <v>0</v>
      </c>
    </row>
    <row r="76" spans="1:14" ht="45" customHeight="1" x14ac:dyDescent="0.35">
      <c r="A76" s="104"/>
      <c r="B76" s="39" t="s">
        <v>85</v>
      </c>
      <c r="C76" s="40"/>
      <c r="D76" s="41"/>
      <c r="E76" s="28"/>
      <c r="F76" s="29" t="s">
        <v>22</v>
      </c>
      <c r="G76" s="30">
        <v>1</v>
      </c>
      <c r="H76" s="31"/>
      <c r="I76" s="32">
        <v>0.18</v>
      </c>
      <c r="J76" s="33">
        <f t="shared" ref="J76:J78" si="77">H76*I76</f>
        <v>0</v>
      </c>
      <c r="K76" s="33">
        <f t="shared" ref="K76:K78" si="78">G76*J76</f>
        <v>0</v>
      </c>
      <c r="L76" s="33">
        <f t="shared" ref="L76:L78" si="79">H76+J76</f>
        <v>0</v>
      </c>
      <c r="M76" s="33">
        <f t="shared" ref="M76:M78" si="80">G76*H76</f>
        <v>0</v>
      </c>
      <c r="N76" s="37">
        <f t="shared" ref="N76:N78" si="81">G76*L76</f>
        <v>0</v>
      </c>
    </row>
    <row r="77" spans="1:14" ht="51" customHeight="1" x14ac:dyDescent="0.35">
      <c r="A77" s="104"/>
      <c r="B77" s="39" t="s">
        <v>86</v>
      </c>
      <c r="C77" s="40"/>
      <c r="D77" s="41"/>
      <c r="E77" s="28"/>
      <c r="F77" s="29" t="s">
        <v>22</v>
      </c>
      <c r="G77" s="30">
        <v>1</v>
      </c>
      <c r="H77" s="31"/>
      <c r="I77" s="32">
        <v>0.18</v>
      </c>
      <c r="J77" s="33">
        <f t="shared" si="77"/>
        <v>0</v>
      </c>
      <c r="K77" s="33">
        <f t="shared" si="78"/>
        <v>0</v>
      </c>
      <c r="L77" s="33">
        <f t="shared" si="79"/>
        <v>0</v>
      </c>
      <c r="M77" s="33">
        <f t="shared" si="80"/>
        <v>0</v>
      </c>
      <c r="N77" s="37">
        <f t="shared" si="81"/>
        <v>0</v>
      </c>
    </row>
    <row r="78" spans="1:14" ht="51" customHeight="1" x14ac:dyDescent="0.35">
      <c r="A78" s="104"/>
      <c r="B78" s="39" t="s">
        <v>87</v>
      </c>
      <c r="C78" s="40"/>
      <c r="D78" s="41"/>
      <c r="E78" s="28"/>
      <c r="F78" s="29" t="s">
        <v>22</v>
      </c>
      <c r="G78" s="30">
        <v>1</v>
      </c>
      <c r="H78" s="31"/>
      <c r="I78" s="32">
        <v>0.18</v>
      </c>
      <c r="J78" s="33">
        <f t="shared" si="77"/>
        <v>0</v>
      </c>
      <c r="K78" s="33">
        <f t="shared" si="78"/>
        <v>0</v>
      </c>
      <c r="L78" s="33">
        <f t="shared" si="79"/>
        <v>0</v>
      </c>
      <c r="M78" s="33">
        <f t="shared" si="80"/>
        <v>0</v>
      </c>
      <c r="N78" s="37">
        <f t="shared" si="81"/>
        <v>0</v>
      </c>
    </row>
    <row r="79" spans="1:14" ht="51" customHeight="1" x14ac:dyDescent="0.35">
      <c r="A79" s="104"/>
      <c r="B79" s="39" t="s">
        <v>88</v>
      </c>
      <c r="C79" s="40"/>
      <c r="D79" s="41"/>
      <c r="E79" s="28"/>
      <c r="F79" s="29" t="s">
        <v>22</v>
      </c>
      <c r="G79" s="30">
        <v>1</v>
      </c>
      <c r="H79" s="31"/>
      <c r="I79" s="32">
        <v>0.18</v>
      </c>
      <c r="J79" s="33">
        <f t="shared" ref="J79:J84" si="82">H79*I79</f>
        <v>0</v>
      </c>
      <c r="K79" s="33">
        <f t="shared" ref="K79:K84" si="83">G79*J79</f>
        <v>0</v>
      </c>
      <c r="L79" s="33">
        <f t="shared" ref="L79:L84" si="84">H79+J79</f>
        <v>0</v>
      </c>
      <c r="M79" s="33">
        <f t="shared" ref="M79:M84" si="85">G79*H79</f>
        <v>0</v>
      </c>
      <c r="N79" s="37">
        <f t="shared" ref="N79:N84" si="86">G79*L79</f>
        <v>0</v>
      </c>
    </row>
    <row r="80" spans="1:14" ht="51" customHeight="1" x14ac:dyDescent="0.35">
      <c r="A80" s="104"/>
      <c r="B80" s="39" t="s">
        <v>89</v>
      </c>
      <c r="C80" s="40"/>
      <c r="D80" s="41"/>
      <c r="E80" s="28"/>
      <c r="F80" s="29" t="s">
        <v>22</v>
      </c>
      <c r="G80" s="30">
        <v>1</v>
      </c>
      <c r="H80" s="31"/>
      <c r="I80" s="32">
        <v>0.18</v>
      </c>
      <c r="J80" s="33">
        <f t="shared" si="82"/>
        <v>0</v>
      </c>
      <c r="K80" s="33">
        <f t="shared" si="83"/>
        <v>0</v>
      </c>
      <c r="L80" s="33">
        <f t="shared" si="84"/>
        <v>0</v>
      </c>
      <c r="M80" s="33">
        <f t="shared" si="85"/>
        <v>0</v>
      </c>
      <c r="N80" s="37">
        <f t="shared" si="86"/>
        <v>0</v>
      </c>
    </row>
    <row r="81" spans="1:17" ht="51" customHeight="1" x14ac:dyDescent="0.35">
      <c r="A81" s="104"/>
      <c r="B81" s="39" t="s">
        <v>90</v>
      </c>
      <c r="C81" s="40"/>
      <c r="D81" s="41"/>
      <c r="E81" s="28"/>
      <c r="F81" s="29" t="s">
        <v>22</v>
      </c>
      <c r="G81" s="30">
        <v>1</v>
      </c>
      <c r="H81" s="31"/>
      <c r="I81" s="32">
        <v>0.18</v>
      </c>
      <c r="J81" s="33">
        <f t="shared" si="82"/>
        <v>0</v>
      </c>
      <c r="K81" s="33">
        <f t="shared" si="83"/>
        <v>0</v>
      </c>
      <c r="L81" s="33">
        <f t="shared" si="84"/>
        <v>0</v>
      </c>
      <c r="M81" s="33">
        <f t="shared" si="85"/>
        <v>0</v>
      </c>
      <c r="N81" s="37">
        <f t="shared" si="86"/>
        <v>0</v>
      </c>
    </row>
    <row r="82" spans="1:17" ht="63.75" customHeight="1" x14ac:dyDescent="0.35">
      <c r="A82" s="104"/>
      <c r="B82" s="39" t="s">
        <v>91</v>
      </c>
      <c r="C82" s="40"/>
      <c r="D82" s="41"/>
      <c r="E82" s="28"/>
      <c r="F82" s="29" t="s">
        <v>22</v>
      </c>
      <c r="G82" s="30">
        <v>1</v>
      </c>
      <c r="H82" s="31"/>
      <c r="I82" s="32">
        <v>0.18</v>
      </c>
      <c r="J82" s="33">
        <f t="shared" si="82"/>
        <v>0</v>
      </c>
      <c r="K82" s="33">
        <f t="shared" si="83"/>
        <v>0</v>
      </c>
      <c r="L82" s="33">
        <f t="shared" si="84"/>
        <v>0</v>
      </c>
      <c r="M82" s="33">
        <f t="shared" si="85"/>
        <v>0</v>
      </c>
      <c r="N82" s="37">
        <f t="shared" si="86"/>
        <v>0</v>
      </c>
    </row>
    <row r="83" spans="1:17" ht="51" customHeight="1" x14ac:dyDescent="0.35">
      <c r="A83" s="104"/>
      <c r="B83" s="39" t="s">
        <v>92</v>
      </c>
      <c r="C83" s="40"/>
      <c r="D83" s="41"/>
      <c r="E83" s="28"/>
      <c r="F83" s="29" t="s">
        <v>22</v>
      </c>
      <c r="G83" s="30">
        <v>1</v>
      </c>
      <c r="H83" s="31"/>
      <c r="I83" s="32">
        <v>0.18</v>
      </c>
      <c r="J83" s="33">
        <f t="shared" si="82"/>
        <v>0</v>
      </c>
      <c r="K83" s="33">
        <f t="shared" si="83"/>
        <v>0</v>
      </c>
      <c r="L83" s="33">
        <f t="shared" si="84"/>
        <v>0</v>
      </c>
      <c r="M83" s="33">
        <f t="shared" si="85"/>
        <v>0</v>
      </c>
      <c r="N83" s="37">
        <f t="shared" si="86"/>
        <v>0</v>
      </c>
    </row>
    <row r="84" spans="1:17" ht="51" customHeight="1" x14ac:dyDescent="0.35">
      <c r="A84" s="105"/>
      <c r="B84" s="39" t="s">
        <v>93</v>
      </c>
      <c r="C84" s="40"/>
      <c r="D84" s="41"/>
      <c r="E84" s="28"/>
      <c r="F84" s="29" t="s">
        <v>22</v>
      </c>
      <c r="G84" s="30">
        <v>1</v>
      </c>
      <c r="H84" s="31"/>
      <c r="I84" s="32">
        <v>0.18</v>
      </c>
      <c r="J84" s="33">
        <f t="shared" si="82"/>
        <v>0</v>
      </c>
      <c r="K84" s="33">
        <f t="shared" si="83"/>
        <v>0</v>
      </c>
      <c r="L84" s="33">
        <f t="shared" si="84"/>
        <v>0</v>
      </c>
      <c r="M84" s="33">
        <f t="shared" si="85"/>
        <v>0</v>
      </c>
      <c r="N84" s="37">
        <f t="shared" si="86"/>
        <v>0</v>
      </c>
    </row>
    <row r="85" spans="1:17" ht="143.25" customHeight="1" x14ac:dyDescent="0.3">
      <c r="A85" s="103">
        <v>9</v>
      </c>
      <c r="B85" s="42" t="s">
        <v>94</v>
      </c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4"/>
    </row>
    <row r="86" spans="1:17" ht="63" customHeight="1" x14ac:dyDescent="0.35">
      <c r="A86" s="104"/>
      <c r="B86" s="39" t="s">
        <v>95</v>
      </c>
      <c r="C86" s="40"/>
      <c r="D86" s="41"/>
      <c r="E86" s="28"/>
      <c r="F86" s="29" t="s">
        <v>22</v>
      </c>
      <c r="G86" s="30">
        <v>3</v>
      </c>
      <c r="H86" s="31"/>
      <c r="I86" s="32">
        <v>0.18</v>
      </c>
      <c r="J86" s="33">
        <f t="shared" ref="J86:J89" si="87">H86*I86</f>
        <v>0</v>
      </c>
      <c r="K86" s="33">
        <f t="shared" ref="K86:K89" si="88">G86*J86</f>
        <v>0</v>
      </c>
      <c r="L86" s="33">
        <f t="shared" ref="L86:L89" si="89">H86+J86</f>
        <v>0</v>
      </c>
      <c r="M86" s="33">
        <f t="shared" ref="M86:M89" si="90">G86*H86</f>
        <v>0</v>
      </c>
      <c r="N86" s="37">
        <f t="shared" ref="N86:N89" si="91">G86*L86</f>
        <v>0</v>
      </c>
    </row>
    <row r="87" spans="1:17" ht="47.25" customHeight="1" x14ac:dyDescent="0.35">
      <c r="A87" s="104"/>
      <c r="B87" s="39" t="s">
        <v>96</v>
      </c>
      <c r="C87" s="40"/>
      <c r="D87" s="41"/>
      <c r="E87" s="28"/>
      <c r="F87" s="29" t="s">
        <v>22</v>
      </c>
      <c r="G87" s="30">
        <v>2</v>
      </c>
      <c r="H87" s="31"/>
      <c r="I87" s="32">
        <v>0.18</v>
      </c>
      <c r="J87" s="33">
        <f t="shared" si="87"/>
        <v>0</v>
      </c>
      <c r="K87" s="33">
        <f t="shared" si="88"/>
        <v>0</v>
      </c>
      <c r="L87" s="33">
        <f t="shared" si="89"/>
        <v>0</v>
      </c>
      <c r="M87" s="33">
        <f t="shared" si="90"/>
        <v>0</v>
      </c>
      <c r="N87" s="37">
        <f t="shared" si="91"/>
        <v>0</v>
      </c>
    </row>
    <row r="88" spans="1:17" s="2" customFormat="1" ht="55.5" customHeight="1" x14ac:dyDescent="0.35">
      <c r="A88" s="104"/>
      <c r="B88" s="39" t="s">
        <v>97</v>
      </c>
      <c r="C88" s="40"/>
      <c r="D88" s="41"/>
      <c r="E88" s="28"/>
      <c r="F88" s="29" t="s">
        <v>22</v>
      </c>
      <c r="G88" s="30">
        <v>1</v>
      </c>
      <c r="H88" s="31"/>
      <c r="I88" s="32">
        <v>0.18</v>
      </c>
      <c r="J88" s="33">
        <f t="shared" si="87"/>
        <v>0</v>
      </c>
      <c r="K88" s="33">
        <f t="shared" si="88"/>
        <v>0</v>
      </c>
      <c r="L88" s="33">
        <f t="shared" si="89"/>
        <v>0</v>
      </c>
      <c r="M88" s="33">
        <f t="shared" si="90"/>
        <v>0</v>
      </c>
      <c r="N88" s="37">
        <f t="shared" si="91"/>
        <v>0</v>
      </c>
      <c r="P88"/>
      <c r="Q88" s="36"/>
    </row>
    <row r="89" spans="1:17" ht="41.25" customHeight="1" x14ac:dyDescent="0.35">
      <c r="A89" s="104"/>
      <c r="B89" s="39" t="s">
        <v>98</v>
      </c>
      <c r="C89" s="40"/>
      <c r="D89" s="41"/>
      <c r="E89" s="28"/>
      <c r="F89" s="29" t="s">
        <v>22</v>
      </c>
      <c r="G89" s="30">
        <v>1</v>
      </c>
      <c r="H89" s="31"/>
      <c r="I89" s="32">
        <v>0.18</v>
      </c>
      <c r="J89" s="33">
        <f t="shared" si="87"/>
        <v>0</v>
      </c>
      <c r="K89" s="33">
        <f t="shared" si="88"/>
        <v>0</v>
      </c>
      <c r="L89" s="33">
        <f t="shared" si="89"/>
        <v>0</v>
      </c>
      <c r="M89" s="33">
        <f t="shared" si="90"/>
        <v>0</v>
      </c>
      <c r="N89" s="37">
        <f t="shared" si="91"/>
        <v>0</v>
      </c>
    </row>
    <row r="90" spans="1:17" ht="44.25" customHeight="1" x14ac:dyDescent="0.35">
      <c r="A90" s="105"/>
      <c r="B90" s="39" t="s">
        <v>99</v>
      </c>
      <c r="C90" s="40"/>
      <c r="D90" s="41"/>
      <c r="E90" s="28"/>
      <c r="F90" s="29" t="s">
        <v>22</v>
      </c>
      <c r="G90" s="30">
        <v>1</v>
      </c>
      <c r="H90" s="31"/>
      <c r="I90" s="32">
        <v>0.18</v>
      </c>
      <c r="J90" s="33">
        <f t="shared" ref="J90" si="92">H90*I90</f>
        <v>0</v>
      </c>
      <c r="K90" s="33">
        <f t="shared" ref="K90" si="93">G90*J90</f>
        <v>0</v>
      </c>
      <c r="L90" s="33">
        <f t="shared" ref="L90" si="94">H90+J90</f>
        <v>0</v>
      </c>
      <c r="M90" s="33">
        <f t="shared" ref="M90" si="95">G90*H90</f>
        <v>0</v>
      </c>
      <c r="N90" s="37">
        <f t="shared" ref="N90" si="96">G90*L90</f>
        <v>0</v>
      </c>
    </row>
    <row r="91" spans="1:17" ht="114.75" customHeight="1" x14ac:dyDescent="0.3">
      <c r="A91" s="103">
        <v>10</v>
      </c>
      <c r="B91" s="42" t="s">
        <v>100</v>
      </c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4"/>
    </row>
    <row r="92" spans="1:17" ht="48" customHeight="1" x14ac:dyDescent="0.35">
      <c r="A92" s="104"/>
      <c r="B92" s="39" t="s">
        <v>101</v>
      </c>
      <c r="C92" s="40"/>
      <c r="D92" s="41"/>
      <c r="E92" s="28"/>
      <c r="F92" s="29" t="s">
        <v>22</v>
      </c>
      <c r="G92" s="30">
        <v>1</v>
      </c>
      <c r="H92" s="31"/>
      <c r="I92" s="32">
        <v>0.18</v>
      </c>
      <c r="J92" s="33">
        <f>H92*I92</f>
        <v>0</v>
      </c>
      <c r="K92" s="33">
        <f>G92*J92</f>
        <v>0</v>
      </c>
      <c r="L92" s="33">
        <f>H92+J92</f>
        <v>0</v>
      </c>
      <c r="M92" s="33">
        <f>G92*H92</f>
        <v>0</v>
      </c>
      <c r="N92" s="37">
        <f>G92*L92</f>
        <v>0</v>
      </c>
    </row>
    <row r="93" spans="1:17" ht="48" customHeight="1" x14ac:dyDescent="0.35">
      <c r="A93" s="105"/>
      <c r="B93" s="39" t="s">
        <v>102</v>
      </c>
      <c r="C93" s="40"/>
      <c r="D93" s="41"/>
      <c r="E93" s="28"/>
      <c r="F93" s="29" t="s">
        <v>22</v>
      </c>
      <c r="G93" s="30">
        <v>1</v>
      </c>
      <c r="H93" s="31"/>
      <c r="I93" s="32">
        <v>0.18</v>
      </c>
      <c r="J93" s="33">
        <f>H93*I93</f>
        <v>0</v>
      </c>
      <c r="K93" s="33">
        <f>G93*J93</f>
        <v>0</v>
      </c>
      <c r="L93" s="33">
        <f>H93+J93</f>
        <v>0</v>
      </c>
      <c r="M93" s="33">
        <f>G93*H93</f>
        <v>0</v>
      </c>
      <c r="N93" s="37">
        <f>G93*L93</f>
        <v>0</v>
      </c>
    </row>
    <row r="94" spans="1:17" ht="50.25" customHeight="1" x14ac:dyDescent="0.3">
      <c r="A94" s="89" t="s">
        <v>103</v>
      </c>
      <c r="B94" s="90"/>
      <c r="C94" s="90"/>
      <c r="D94" s="90"/>
      <c r="E94" s="90"/>
      <c r="F94" s="90"/>
      <c r="G94" s="90"/>
      <c r="H94" s="90"/>
      <c r="I94" s="90"/>
      <c r="J94" s="90"/>
      <c r="K94" s="34"/>
      <c r="L94" s="87">
        <f>SUM(M13:M93)</f>
        <v>0</v>
      </c>
      <c r="M94" s="87"/>
      <c r="N94" s="88"/>
    </row>
    <row r="95" spans="1:17" ht="50.25" customHeight="1" x14ac:dyDescent="0.3">
      <c r="A95" s="91" t="s">
        <v>104</v>
      </c>
      <c r="B95" s="92"/>
      <c r="C95" s="92"/>
      <c r="D95" s="92"/>
      <c r="E95" s="92"/>
      <c r="F95" s="92"/>
      <c r="G95" s="92"/>
      <c r="H95" s="92"/>
      <c r="I95" s="92"/>
      <c r="J95" s="92"/>
      <c r="K95" s="38"/>
      <c r="L95" s="85">
        <f>SUM(K13:K93)</f>
        <v>0</v>
      </c>
      <c r="M95" s="85"/>
      <c r="N95" s="86"/>
    </row>
    <row r="96" spans="1:17" ht="17.399999999999999" x14ac:dyDescent="0.3">
      <c r="A96" s="93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</row>
    <row r="97" spans="1:14" ht="50.25" customHeight="1" thickBot="1" x14ac:dyDescent="0.4">
      <c r="A97" s="77" t="s">
        <v>105</v>
      </c>
      <c r="B97" s="78"/>
      <c r="C97" s="78"/>
      <c r="D97" s="78"/>
      <c r="E97" s="74"/>
      <c r="F97" s="75"/>
      <c r="G97" s="75"/>
      <c r="H97" s="76"/>
      <c r="I97" s="98" t="s">
        <v>106</v>
      </c>
      <c r="J97" s="99"/>
      <c r="K97" s="35"/>
      <c r="L97" s="95">
        <f>L94+L95</f>
        <v>0</v>
      </c>
      <c r="M97" s="96"/>
      <c r="N97" s="97"/>
    </row>
    <row r="98" spans="1:14" x14ac:dyDescent="0.3">
      <c r="A98" s="94"/>
      <c r="B98" s="94"/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</row>
    <row r="99" spans="1:14" ht="15" thickBot="1" x14ac:dyDescent="0.35">
      <c r="A99" s="94"/>
      <c r="B99" s="94"/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</row>
    <row r="100" spans="1:14" x14ac:dyDescent="0.3">
      <c r="A100" s="79" t="s">
        <v>107</v>
      </c>
      <c r="B100" s="80"/>
      <c r="C100" s="80"/>
      <c r="D100" s="80"/>
      <c r="E100" s="80"/>
      <c r="F100" s="80"/>
      <c r="G100" s="80"/>
      <c r="H100" s="80"/>
      <c r="I100" s="67" t="s">
        <v>108</v>
      </c>
      <c r="J100" s="67"/>
      <c r="K100" s="67"/>
      <c r="L100" s="67"/>
      <c r="M100" s="67"/>
      <c r="N100" s="68"/>
    </row>
    <row r="101" spans="1:14" x14ac:dyDescent="0.3">
      <c r="A101" s="81"/>
      <c r="B101" s="82"/>
      <c r="C101" s="82"/>
      <c r="D101" s="82"/>
      <c r="E101" s="82"/>
      <c r="F101" s="82"/>
      <c r="G101" s="82"/>
      <c r="H101" s="82"/>
      <c r="I101" s="69"/>
      <c r="J101" s="69"/>
      <c r="K101" s="69"/>
      <c r="L101" s="69"/>
      <c r="M101" s="69"/>
      <c r="N101" s="70"/>
    </row>
    <row r="102" spans="1:14" x14ac:dyDescent="0.3">
      <c r="A102" s="81"/>
      <c r="B102" s="82"/>
      <c r="C102" s="82"/>
      <c r="D102" s="82"/>
      <c r="E102" s="82"/>
      <c r="F102" s="82"/>
      <c r="G102" s="82"/>
      <c r="H102" s="82"/>
      <c r="I102" s="69"/>
      <c r="J102" s="69"/>
      <c r="K102" s="69"/>
      <c r="L102" s="69"/>
      <c r="M102" s="69"/>
      <c r="N102" s="70"/>
    </row>
    <row r="103" spans="1:14" x14ac:dyDescent="0.3">
      <c r="A103" s="81"/>
      <c r="B103" s="82"/>
      <c r="C103" s="82"/>
      <c r="D103" s="82"/>
      <c r="E103" s="82"/>
      <c r="F103" s="82"/>
      <c r="G103" s="82"/>
      <c r="H103" s="82"/>
      <c r="I103" s="69"/>
      <c r="J103" s="69"/>
      <c r="K103" s="69"/>
      <c r="L103" s="69"/>
      <c r="M103" s="69"/>
      <c r="N103" s="70"/>
    </row>
    <row r="104" spans="1:14" ht="15" thickBot="1" x14ac:dyDescent="0.35">
      <c r="A104" s="83"/>
      <c r="B104" s="84"/>
      <c r="C104" s="84"/>
      <c r="D104" s="84"/>
      <c r="E104" s="84"/>
      <c r="F104" s="84"/>
      <c r="G104" s="84"/>
      <c r="H104" s="84"/>
      <c r="I104" s="71"/>
      <c r="J104" s="71"/>
      <c r="K104" s="71"/>
      <c r="L104" s="71"/>
      <c r="M104" s="71"/>
      <c r="N104" s="72"/>
    </row>
  </sheetData>
  <mergeCells count="121">
    <mergeCell ref="A12:A33"/>
    <mergeCell ref="A34:A39"/>
    <mergeCell ref="A40:A43"/>
    <mergeCell ref="A44:A45"/>
    <mergeCell ref="A46:A50"/>
    <mergeCell ref="B82:D82"/>
    <mergeCell ref="B83:D83"/>
    <mergeCell ref="B84:D84"/>
    <mergeCell ref="B91:N91"/>
    <mergeCell ref="B92:D92"/>
    <mergeCell ref="B86:D86"/>
    <mergeCell ref="B88:D88"/>
    <mergeCell ref="B89:D89"/>
    <mergeCell ref="A51:A57"/>
    <mergeCell ref="A58:A66"/>
    <mergeCell ref="A67:A84"/>
    <mergeCell ref="A85:A90"/>
    <mergeCell ref="A91:A93"/>
    <mergeCell ref="I100:N104"/>
    <mergeCell ref="A11:N11"/>
    <mergeCell ref="E97:H97"/>
    <mergeCell ref="A97:D97"/>
    <mergeCell ref="A100:H104"/>
    <mergeCell ref="L95:N95"/>
    <mergeCell ref="L94:N94"/>
    <mergeCell ref="A94:J94"/>
    <mergeCell ref="A95:J95"/>
    <mergeCell ref="A96:N96"/>
    <mergeCell ref="A98:N98"/>
    <mergeCell ref="A99:N99"/>
    <mergeCell ref="L97:N97"/>
    <mergeCell ref="I97:J97"/>
    <mergeCell ref="B12:N12"/>
    <mergeCell ref="B70:D70"/>
    <mergeCell ref="B13:D13"/>
    <mergeCell ref="B14:D14"/>
    <mergeCell ref="B15:D15"/>
    <mergeCell ref="B87:D87"/>
    <mergeCell ref="B90:D90"/>
    <mergeCell ref="B93:D93"/>
    <mergeCell ref="B58:N58"/>
    <mergeCell ref="B59:D59"/>
    <mergeCell ref="B10:D10"/>
    <mergeCell ref="A8:B8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L8:N8"/>
    <mergeCell ref="B85:N85"/>
    <mergeCell ref="B67:N67"/>
    <mergeCell ref="B57:D57"/>
    <mergeCell ref="B72:D72"/>
    <mergeCell ref="B73:D73"/>
    <mergeCell ref="B74:D74"/>
    <mergeCell ref="B75:D75"/>
    <mergeCell ref="B47:D47"/>
    <mergeCell ref="B53:D53"/>
    <mergeCell ref="B78:D78"/>
    <mergeCell ref="B79:D79"/>
    <mergeCell ref="B80:D80"/>
    <mergeCell ref="B81:D81"/>
    <mergeCell ref="B68:D68"/>
    <mergeCell ref="B71:D71"/>
    <mergeCell ref="B56:D56"/>
    <mergeCell ref="B54:D54"/>
    <mergeCell ref="B49:D49"/>
    <mergeCell ref="B50:D50"/>
    <mergeCell ref="B76:D76"/>
    <mergeCell ref="B77:D77"/>
    <mergeCell ref="B60:D60"/>
    <mergeCell ref="B61:D61"/>
    <mergeCell ref="B62:D62"/>
    <mergeCell ref="B34:N34"/>
    <mergeCell ref="B35:D35"/>
    <mergeCell ref="B36:D36"/>
    <mergeCell ref="B37:D37"/>
    <mergeCell ref="B16:D16"/>
    <mergeCell ref="B17:D17"/>
    <mergeCell ref="B69:D69"/>
    <mergeCell ref="B45:D45"/>
    <mergeCell ref="B52:D52"/>
    <mergeCell ref="B18:D18"/>
    <mergeCell ref="B19:D19"/>
    <mergeCell ref="B43:D43"/>
    <mergeCell ref="B63:D63"/>
    <mergeCell ref="B64:D64"/>
    <mergeCell ref="B65:D65"/>
    <mergeCell ref="B66:D66"/>
    <mergeCell ref="B38:D38"/>
    <mergeCell ref="B40:N40"/>
    <mergeCell ref="B41:D41"/>
    <mergeCell ref="B42:D42"/>
    <mergeCell ref="B55:D55"/>
    <mergeCell ref="B44:N44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51:N51"/>
    <mergeCell ref="B46:N46"/>
    <mergeCell ref="B48:D48"/>
    <mergeCell ref="B39:D39"/>
  </mergeCells>
  <phoneticPr fontId="16" type="noConversion"/>
  <dataValidations count="1">
    <dataValidation type="decimal" allowBlank="1" showInputMessage="1" showErrorMessage="1" errorTitle="ALERTA" error="EN ESTA CELDA SOLO ES PERMITIDO DÍGITOS NUMÉRICOS" sqref="H52:I57 H35:I39 H13:I33 H68:I84 H59:I66 H45:I45 H41:I43 H86:I90 H47:I50 H92:I93" xr:uid="{8DBB4B18-0B51-4BF1-A4AE-9C0798CAFF68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"/>
  <sheetViews>
    <sheetView topLeftCell="C6" zoomScale="55" zoomScaleNormal="55" workbookViewId="0">
      <selection activeCell="K16" sqref="K16"/>
    </sheetView>
  </sheetViews>
  <sheetFormatPr baseColWidth="10" defaultColWidth="11.44140625" defaultRowHeight="14.4" x14ac:dyDescent="0.3"/>
  <cols>
    <col min="3" max="3" width="30.5546875" customWidth="1"/>
  </cols>
  <sheetData>
    <row r="1" spans="1:6" ht="20.399999999999999" x14ac:dyDescent="0.3">
      <c r="B1" s="14" t="s">
        <v>109</v>
      </c>
      <c r="C1" s="14" t="s">
        <v>110</v>
      </c>
      <c r="D1" s="15" t="s">
        <v>111</v>
      </c>
      <c r="E1" s="14" t="s">
        <v>109</v>
      </c>
    </row>
    <row r="2" spans="1:6" ht="30.6" x14ac:dyDescent="0.3">
      <c r="A2">
        <v>1</v>
      </c>
      <c r="B2" s="18">
        <v>2000</v>
      </c>
      <c r="C2" s="16" t="s">
        <v>112</v>
      </c>
      <c r="D2" s="17" t="s">
        <v>113</v>
      </c>
      <c r="E2" s="18">
        <v>2000</v>
      </c>
    </row>
    <row r="3" spans="1:6" ht="30.6" x14ac:dyDescent="0.3">
      <c r="A3">
        <v>2</v>
      </c>
      <c r="B3" s="18">
        <v>10000</v>
      </c>
      <c r="C3" s="19" t="s">
        <v>114</v>
      </c>
      <c r="D3" s="17" t="s">
        <v>115</v>
      </c>
      <c r="E3" s="18">
        <v>10000</v>
      </c>
    </row>
    <row r="4" spans="1:6" ht="30.6" x14ac:dyDescent="0.3">
      <c r="A4">
        <v>3</v>
      </c>
      <c r="B4" s="20">
        <v>4000</v>
      </c>
      <c r="C4" s="19" t="s">
        <v>116</v>
      </c>
      <c r="D4" s="17" t="s">
        <v>115</v>
      </c>
      <c r="E4" s="20">
        <v>4000</v>
      </c>
    </row>
    <row r="5" spans="1:6" ht="30.6" x14ac:dyDescent="0.3">
      <c r="A5">
        <v>4</v>
      </c>
      <c r="B5" s="21">
        <v>432</v>
      </c>
      <c r="C5" s="16" t="s">
        <v>117</v>
      </c>
      <c r="D5" s="17" t="s">
        <v>115</v>
      </c>
      <c r="E5" s="21">
        <v>432</v>
      </c>
    </row>
    <row r="6" spans="1:6" ht="20.399999999999999" x14ac:dyDescent="0.3">
      <c r="A6">
        <v>5</v>
      </c>
      <c r="B6" s="23">
        <v>576</v>
      </c>
      <c r="C6" s="22" t="s">
        <v>118</v>
      </c>
      <c r="D6" s="19" t="s">
        <v>115</v>
      </c>
      <c r="E6" s="23">
        <v>576</v>
      </c>
    </row>
    <row r="7" spans="1:6" ht="30.6" x14ac:dyDescent="0.3">
      <c r="A7">
        <v>6</v>
      </c>
      <c r="B7" s="18">
        <v>2000</v>
      </c>
      <c r="C7" s="19" t="s">
        <v>119</v>
      </c>
      <c r="D7" s="17" t="s">
        <v>115</v>
      </c>
      <c r="E7" s="18">
        <v>2000</v>
      </c>
    </row>
    <row r="8" spans="1:6" ht="71.400000000000006" x14ac:dyDescent="0.3">
      <c r="A8">
        <v>7</v>
      </c>
      <c r="B8" s="21">
        <v>600</v>
      </c>
      <c r="C8" s="24" t="s">
        <v>120</v>
      </c>
      <c r="D8" s="17" t="s">
        <v>115</v>
      </c>
      <c r="E8" s="21">
        <v>600</v>
      </c>
    </row>
    <row r="9" spans="1:6" ht="40.799999999999997" x14ac:dyDescent="0.3">
      <c r="A9">
        <v>8</v>
      </c>
      <c r="B9" s="18">
        <v>5000</v>
      </c>
      <c r="C9" s="19" t="s">
        <v>121</v>
      </c>
      <c r="D9" s="17" t="s">
        <v>115</v>
      </c>
      <c r="E9" s="18">
        <v>5000</v>
      </c>
    </row>
    <row r="10" spans="1:6" ht="30.6" x14ac:dyDescent="0.3">
      <c r="A10">
        <v>9</v>
      </c>
      <c r="B10" s="18">
        <v>2360</v>
      </c>
      <c r="C10" s="25" t="s">
        <v>122</v>
      </c>
      <c r="D10" s="17" t="s">
        <v>115</v>
      </c>
      <c r="E10" s="18">
        <v>2360</v>
      </c>
    </row>
    <row r="11" spans="1:6" ht="20.399999999999999" x14ac:dyDescent="0.3">
      <c r="A11">
        <v>10</v>
      </c>
      <c r="B11" s="18">
        <v>1800</v>
      </c>
      <c r="C11" s="25" t="s">
        <v>123</v>
      </c>
      <c r="D11" s="17" t="s">
        <v>115</v>
      </c>
      <c r="E11" s="18">
        <v>1800</v>
      </c>
    </row>
    <row r="12" spans="1:6" ht="30.6" x14ac:dyDescent="0.3">
      <c r="A12">
        <v>11</v>
      </c>
      <c r="B12" s="21">
        <v>144</v>
      </c>
      <c r="C12" s="25" t="s">
        <v>124</v>
      </c>
      <c r="D12" s="17" t="s">
        <v>115</v>
      </c>
      <c r="E12" s="21">
        <v>144</v>
      </c>
      <c r="F12" t="s">
        <v>125</v>
      </c>
    </row>
    <row r="13" spans="1:6" ht="20.399999999999999" x14ac:dyDescent="0.3">
      <c r="A13">
        <v>12</v>
      </c>
      <c r="B13" s="23">
        <v>432</v>
      </c>
      <c r="C13" s="19" t="s">
        <v>126</v>
      </c>
      <c r="D13" s="19" t="s">
        <v>115</v>
      </c>
      <c r="E13" s="23">
        <v>432</v>
      </c>
      <c r="F13" t="s">
        <v>22</v>
      </c>
    </row>
    <row r="14" spans="1:6" ht="69.599999999999994" x14ac:dyDescent="0.3">
      <c r="A14">
        <v>13</v>
      </c>
      <c r="B14" s="20">
        <v>4500</v>
      </c>
      <c r="C14" s="27" t="s">
        <v>127</v>
      </c>
      <c r="D14" s="25" t="s">
        <v>115</v>
      </c>
      <c r="E14" s="20">
        <v>4500</v>
      </c>
      <c r="F14" t="s">
        <v>22</v>
      </c>
    </row>
    <row r="15" spans="1:6" ht="61.2" x14ac:dyDescent="0.3">
      <c r="A15">
        <v>14</v>
      </c>
      <c r="B15" s="18">
        <v>4000</v>
      </c>
      <c r="C15" s="19" t="s">
        <v>128</v>
      </c>
      <c r="D15" s="26" t="s">
        <v>115</v>
      </c>
      <c r="E15" s="18">
        <v>4000</v>
      </c>
      <c r="F15" t="s">
        <v>22</v>
      </c>
    </row>
    <row r="16" spans="1:6" ht="20.399999999999999" x14ac:dyDescent="0.3">
      <c r="A16">
        <v>15</v>
      </c>
      <c r="B16" s="23">
        <v>3</v>
      </c>
      <c r="C16" s="16" t="s">
        <v>129</v>
      </c>
      <c r="D16" s="25" t="s">
        <v>115</v>
      </c>
      <c r="E16" s="23">
        <v>3</v>
      </c>
      <c r="F16" t="s">
        <v>22</v>
      </c>
    </row>
    <row r="17" spans="6:6" x14ac:dyDescent="0.3">
      <c r="F17" t="s">
        <v>130</v>
      </c>
    </row>
    <row r="18" spans="6:6" x14ac:dyDescent="0.3">
      <c r="F18" t="s">
        <v>22</v>
      </c>
    </row>
    <row r="19" spans="6:6" x14ac:dyDescent="0.3">
      <c r="F19" t="s">
        <v>22</v>
      </c>
    </row>
    <row r="20" spans="6:6" x14ac:dyDescent="0.3">
      <c r="F20" t="s">
        <v>22</v>
      </c>
    </row>
    <row r="21" spans="6:6" x14ac:dyDescent="0.3">
      <c r="F21" t="s">
        <v>22</v>
      </c>
    </row>
    <row r="22" spans="6:6" x14ac:dyDescent="0.3">
      <c r="F22" t="s">
        <v>22</v>
      </c>
    </row>
    <row r="23" spans="6:6" x14ac:dyDescent="0.3">
      <c r="F23" t="s">
        <v>22</v>
      </c>
    </row>
    <row r="24" spans="6:6" x14ac:dyDescent="0.3">
      <c r="F24" t="s">
        <v>22</v>
      </c>
    </row>
    <row r="25" spans="6:6" x14ac:dyDescent="0.3">
      <c r="F25" t="s">
        <v>22</v>
      </c>
    </row>
    <row r="26" spans="6:6" x14ac:dyDescent="0.3">
      <c r="F26" t="s">
        <v>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5539B7-90E5-4A9F-8180-ADCA7732BD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Landscape</vt:lpstr>
      <vt:lpstr>Hoja1</vt:lpstr>
      <vt:lpstr>Landscape!Área_de_impresión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Ramon Pedie C.</cp:lastModifiedBy>
  <cp:revision/>
  <dcterms:created xsi:type="dcterms:W3CDTF">2014-12-15T12:59:31Z</dcterms:created>
  <dcterms:modified xsi:type="dcterms:W3CDTF">2025-04-09T19:58:07Z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