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35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Area" localSheetId="0">Landscape!$A$1:$M$56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5" l="1"/>
  <c r="K46" i="5"/>
  <c r="I11" i="5"/>
  <c r="J11" i="5" s="1"/>
  <c r="L11" i="5"/>
  <c r="I12" i="5"/>
  <c r="J12" i="5" s="1"/>
  <c r="L12" i="5"/>
  <c r="I13" i="5"/>
  <c r="K13" i="5" s="1"/>
  <c r="M13" i="5" s="1"/>
  <c r="L13" i="5"/>
  <c r="I14" i="5"/>
  <c r="J14" i="5" s="1"/>
  <c r="L14" i="5"/>
  <c r="I15" i="5"/>
  <c r="K15" i="5" s="1"/>
  <c r="M15" i="5" s="1"/>
  <c r="L15" i="5"/>
  <c r="I16" i="5"/>
  <c r="J16" i="5" s="1"/>
  <c r="L16" i="5"/>
  <c r="I17" i="5"/>
  <c r="J17" i="5" s="1"/>
  <c r="L17" i="5"/>
  <c r="I18" i="5"/>
  <c r="J18" i="5" s="1"/>
  <c r="L18" i="5"/>
  <c r="I19" i="5"/>
  <c r="K19" i="5" s="1"/>
  <c r="M19" i="5" s="1"/>
  <c r="L19" i="5"/>
  <c r="I20" i="5"/>
  <c r="J20" i="5" s="1"/>
  <c r="L20" i="5"/>
  <c r="I21" i="5"/>
  <c r="J21" i="5" s="1"/>
  <c r="L21" i="5"/>
  <c r="I22" i="5"/>
  <c r="J22" i="5" s="1"/>
  <c r="L22" i="5"/>
  <c r="I23" i="5"/>
  <c r="K23" i="5" s="1"/>
  <c r="M23" i="5" s="1"/>
  <c r="L23" i="5"/>
  <c r="I24" i="5"/>
  <c r="J24" i="5" s="1"/>
  <c r="L24" i="5"/>
  <c r="I25" i="5"/>
  <c r="J25" i="5" s="1"/>
  <c r="L25" i="5"/>
  <c r="I26" i="5"/>
  <c r="J26" i="5" s="1"/>
  <c r="L26" i="5"/>
  <c r="I27" i="5"/>
  <c r="K27" i="5" s="1"/>
  <c r="M27" i="5" s="1"/>
  <c r="L27" i="5"/>
  <c r="I28" i="5"/>
  <c r="J28" i="5" s="1"/>
  <c r="L28" i="5"/>
  <c r="I29" i="5"/>
  <c r="K29" i="5" s="1"/>
  <c r="M29" i="5" s="1"/>
  <c r="L29" i="5"/>
  <c r="I30" i="5"/>
  <c r="J30" i="5" s="1"/>
  <c r="L30" i="5"/>
  <c r="I31" i="5"/>
  <c r="K31" i="5" s="1"/>
  <c r="M31" i="5" s="1"/>
  <c r="L31" i="5"/>
  <c r="I32" i="5"/>
  <c r="J32" i="5" s="1"/>
  <c r="L32" i="5"/>
  <c r="I33" i="5"/>
  <c r="J33" i="5" s="1"/>
  <c r="L33" i="5"/>
  <c r="I34" i="5"/>
  <c r="J34" i="5" s="1"/>
  <c r="L34" i="5"/>
  <c r="I35" i="5"/>
  <c r="K35" i="5" s="1"/>
  <c r="M35" i="5" s="1"/>
  <c r="L35" i="5"/>
  <c r="I36" i="5"/>
  <c r="J36" i="5" s="1"/>
  <c r="L36" i="5"/>
  <c r="I37" i="5"/>
  <c r="J37" i="5" s="1"/>
  <c r="L37" i="5"/>
  <c r="I38" i="5"/>
  <c r="J38" i="5" s="1"/>
  <c r="L38" i="5"/>
  <c r="I39" i="5"/>
  <c r="K39" i="5" s="1"/>
  <c r="M39" i="5" s="1"/>
  <c r="L39" i="5"/>
  <c r="I40" i="5"/>
  <c r="J40" i="5" s="1"/>
  <c r="L40" i="5"/>
  <c r="I41" i="5"/>
  <c r="J41" i="5" s="1"/>
  <c r="L41" i="5"/>
  <c r="I42" i="5"/>
  <c r="J42" i="5" s="1"/>
  <c r="L42" i="5"/>
  <c r="I43" i="5"/>
  <c r="K43" i="5" s="1"/>
  <c r="M43" i="5" s="1"/>
  <c r="L43" i="5"/>
  <c r="I44" i="5"/>
  <c r="J44" i="5" s="1"/>
  <c r="L44" i="5"/>
  <c r="I45" i="5"/>
  <c r="L45" i="5"/>
  <c r="K21" i="5" l="1"/>
  <c r="M21" i="5" s="1"/>
  <c r="K33" i="5"/>
  <c r="M33" i="5" s="1"/>
  <c r="K36" i="5"/>
  <c r="M36" i="5" s="1"/>
  <c r="J13" i="5"/>
  <c r="K37" i="5"/>
  <c r="M37" i="5" s="1"/>
  <c r="K16" i="5"/>
  <c r="M16" i="5" s="1"/>
  <c r="J29" i="5"/>
  <c r="K17" i="5"/>
  <c r="M17" i="5" s="1"/>
  <c r="K32" i="5"/>
  <c r="M32" i="5" s="1"/>
  <c r="K20" i="5"/>
  <c r="M20" i="5" s="1"/>
  <c r="J15" i="5"/>
  <c r="K41" i="5"/>
  <c r="M41" i="5" s="1"/>
  <c r="K40" i="5"/>
  <c r="M40" i="5" s="1"/>
  <c r="K25" i="5"/>
  <c r="M25" i="5" s="1"/>
  <c r="K24" i="5"/>
  <c r="M24" i="5" s="1"/>
  <c r="K44" i="5"/>
  <c r="M44" i="5" s="1"/>
  <c r="K28" i="5"/>
  <c r="M28" i="5" s="1"/>
  <c r="K12" i="5"/>
  <c r="M12" i="5" s="1"/>
  <c r="J43" i="5"/>
  <c r="J39" i="5"/>
  <c r="J35" i="5"/>
  <c r="J31" i="5"/>
  <c r="J27" i="5"/>
  <c r="J23" i="5"/>
  <c r="J19" i="5"/>
  <c r="K11" i="5"/>
  <c r="M11" i="5" s="1"/>
  <c r="K42" i="5"/>
  <c r="M42" i="5" s="1"/>
  <c r="K38" i="5"/>
  <c r="M38" i="5" s="1"/>
  <c r="K34" i="5"/>
  <c r="M34" i="5" s="1"/>
  <c r="K30" i="5"/>
  <c r="M30" i="5" s="1"/>
  <c r="K26" i="5"/>
  <c r="M26" i="5" s="1"/>
  <c r="K22" i="5"/>
  <c r="M22" i="5" s="1"/>
  <c r="K18" i="5"/>
  <c r="M18" i="5" s="1"/>
  <c r="K14" i="5"/>
  <c r="M14" i="5" s="1"/>
  <c r="J45" i="5"/>
  <c r="K49" i="5" l="1"/>
  <c r="K45" i="5"/>
  <c r="M45" i="5" s="1"/>
</calcChain>
</file>

<file path=xl/sharedStrings.xml><?xml version="1.0" encoding="utf-8"?>
<sst xmlns="http://schemas.openxmlformats.org/spreadsheetml/2006/main" count="96" uniqueCount="62">
  <si>
    <t>OFERTA ECONÓMICA</t>
  </si>
  <si>
    <t>SNCC.F.033-OFERTA ECONÓMICA</t>
  </si>
  <si>
    <t>Título del Proceso:</t>
  </si>
  <si>
    <t>ADQUISICIÓN DE MATERIALES DE PLOMERÍA PARA DISTINTAS DEPENDENCIAS A NIVEL NACIONAL, PRIMER PEDIDO 2024</t>
  </si>
  <si>
    <t>No. Expediente:</t>
  </si>
  <si>
    <t>CM-2024-035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</si>
  <si>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</si>
  <si>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</si>
  <si>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</si>
  <si>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</si>
  <si>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</si>
  <si>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</si>
  <si>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</si>
  <si>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</si>
  <si>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</si>
  <si>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</si>
  <si>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</si>
  <si>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</si>
  <si>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</si>
  <si>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</si>
  <si>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ADAPTADOR HEMBRA DE 1” PVC.</t>
  </si>
  <si>
    <t>UND</t>
  </si>
  <si>
    <t>ADAPTADOR HEMBRA DE 2” PVC.</t>
  </si>
  <si>
    <t>ADAPTADOR MACHO DE ¾” PVC.</t>
  </si>
  <si>
    <t>BOQUILLA SENCILLA PARA LAVAMANOS CON REBORDE DE ACERO INOXIDABLE DE 1 ¼” POR 5”, CON TAPA DE HULE CON CADENA DE METAL.</t>
  </si>
  <si>
    <t>CODO DE ¾” DE PRESIÓN PVC.</t>
  </si>
  <si>
    <t>DESAGUE DOBLE PARA FREGADERO DE POLIPROPILENO DE 1 ½”</t>
  </si>
  <si>
    <t>JUNTA DE CERA PARA INODORO.</t>
  </si>
  <si>
    <t>JUNTA DE ENTRONQUE PARA INODORO DE DOS PIEZAS Y UNA DESCARGA, FINA.</t>
  </si>
  <si>
    <t>LLAVE SENCILLA PARA LAVAMANOS DE ½”, CUERPO DE LATÓN, PESO MÍNIMO 0.455 KG.</t>
  </si>
  <si>
    <t>LLAVE SENCILLA PARA FREGADERO DE ½”, RECUBRIMIENTO CROMADO, PESO MÍNIMO 1.25 KG.</t>
  </si>
  <si>
    <t>LLAVE TEMPORIZADORA PARA LAVAMANOS, CUERPO DEBE SER DE LATÓN, CROMADO, CIERRE AUTOMÁTICO DE 4 A 7 SEGUNDO, PESO MÍNIMO 0.570 KG.</t>
  </si>
  <si>
    <t>MANGUERA FLEXIBLE PARA INODORO DE 12”, TRENZA DE ACERO INOXIDABLE CON TUERCABLLCOCK DE ½” POR 3/8”.</t>
  </si>
  <si>
    <t>MANGUERA FLEXIBLE PARA LAVAMANOS DE 24,” DE PVC REFORZADO, DE ½” X 3/8”, PESO MÍNIMO 0.120 KG</t>
  </si>
  <si>
    <t>MANÓMETRO CON GRICERINA.</t>
  </si>
  <si>
    <t>MEZCLADORA PARA LAVAMANOS, CUERPO DE LATÓN, CUELLO DE ACERO INOXIDABLE, DOS MANIJAS, PESO MÍNIMO 0.85 KG.</t>
  </si>
  <si>
    <t>MEZCLADORA PARA FREGADERO, CUERPO DE LATÓN, CUELLO DE ACERO INOXIDABLE, DOS MANIJAS, PESO MÍNIMO 1.70 KG.</t>
  </si>
  <si>
    <t>NIPLE DE 3/8” POR 2” HG.</t>
  </si>
  <si>
    <t>NIPLE DE 1/2” POR 4” HG.</t>
  </si>
  <si>
    <t>NIPLE DE 3/4” POR 4” HG.</t>
  </si>
  <si>
    <t>PERITAS PARA INODORO DE PVC CON CADENA DE ACERO INOXIDABLE DE 3”.</t>
  </si>
  <si>
    <t>REDUCCIÓN DE 1 ¼” A 3/4” HG.</t>
  </si>
  <si>
    <t>REDUCCIÓN DE 1 ¼” A 1” HG.</t>
  </si>
  <si>
    <t>REDUCCIÓN DE ¾” A ½” PVC.</t>
  </si>
  <si>
    <t>REDUCCIÓN BUSING DE 4” A 2” HG.</t>
  </si>
  <si>
    <t>SIFÓN COMPLETO PARA LAVAMANOS DE POLIPROPILENO CON ADAPTADOR DE 1 ½” POR 1 ¼” Y ARANDELA 1 ½”.</t>
  </si>
  <si>
    <t>TAPÓN HEMBRA DE 3/8” HG.</t>
  </si>
  <si>
    <t>TAPÓN HEMBRA DE ½” HG.</t>
  </si>
  <si>
    <t>TAPÓN MACHO DE 3/8” HG.</t>
  </si>
  <si>
    <t>TAPÓN MACHO DE ½” HG.</t>
  </si>
  <si>
    <t>TUBERÍA DE ½” POR 19´ SCH 40 DE PRESIÓN PVC.</t>
  </si>
  <si>
    <t>TUBERÍA DE ¾” POR 19´ SCH 40 DE PRESIÓN PVC.</t>
  </si>
  <si>
    <t>TUBERÍA DE 3” POR 19´SDR 26 DE DRENAJE PVC.</t>
  </si>
  <si>
    <t>VÁLVULA CHEQUE HORIZONTAL DE ¾” MATERIAL BRONCE, PESO MÍNIMO 9.30 OZ.</t>
  </si>
  <si>
    <t>VÁLVULA DE ENTRADA PARA INODORO DE DOS PIEZAS Y UNA DESCARGA, MATERIAL PLÁSTICO DURADERO (HULE).</t>
  </si>
  <si>
    <t>VÁLVULA DE SALIDA PARA INODORO DE DOS PIEZAS Y UNA DESCARGA, MATERIAL PLÁSTICO DURADERO (HULE).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</si>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</sst>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vertical="center" wrapText="1"/>
    </xf>
    <xf numFmtId="0" fontId="6" fillId="2" borderId="25" xfId="0" applyFont="1" applyFill="1" applyBorder="1" applyAlignment="1" applyProtection="1">
      <alignment wrapText="1"/>
      <protection locked="0"/>
    </xf>
    <xf numFmtId="0" fontId="6" fillId="4" borderId="2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 applyProtection="1">
      <alignment vertical="center"/>
      <protection locked="0"/>
    </xf>
    <xf numFmtId="9" fontId="6" fillId="2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0" applyNumberFormat="1" applyFont="1" applyFill="1" applyBorder="1" applyAlignment="1">
      <alignment vertical="center"/>
    </xf>
    <xf numFmtId="164" fontId="6" fillId="4" borderId="26" xfId="0" applyNumberFormat="1" applyFont="1" applyFill="1" applyBorder="1" applyAlignment="1">
      <alignment vertical="center"/>
    </xf>
    <xf numFmtId="0" fontId="11" fillId="4" borderId="27" xfId="0" applyFont="1" applyFill="1" applyBorder="1" applyAlignment="1">
      <alignment vertical="center" wrapText="1"/>
    </xf>
    <xf numFmtId="0" fontId="6" fillId="2" borderId="27" xfId="0" applyFont="1" applyFill="1" applyBorder="1" applyAlignment="1" applyProtection="1">
      <alignment wrapText="1"/>
      <protection locked="0"/>
    </xf>
    <xf numFmtId="0" fontId="6" fillId="4" borderId="27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 applyProtection="1">
      <alignment vertical="center"/>
      <protection locked="0"/>
    </xf>
    <xf numFmtId="9" fontId="6" fillId="2" borderId="27" xfId="0" applyNumberFormat="1" applyFont="1" applyFill="1" applyBorder="1" applyAlignment="1" applyProtection="1">
      <alignment horizontal="center" vertical="center"/>
      <protection locked="0"/>
    </xf>
    <xf numFmtId="164" fontId="6" fillId="4" borderId="27" xfId="0" applyNumberFormat="1" applyFont="1" applyFill="1" applyBorder="1" applyAlignment="1">
      <alignment vertical="center"/>
    </xf>
    <xf numFmtId="164" fontId="6" fillId="4" borderId="34" xfId="0" applyNumberFormat="1" applyFont="1" applyFill="1" applyBorder="1" applyAlignment="1">
      <alignment vertical="center"/>
    </xf>
    <xf numFmtId="0" fontId="11" fillId="4" borderId="36" xfId="0" applyFont="1" applyFill="1" applyBorder="1" applyAlignment="1">
      <alignment vertical="center" wrapText="1"/>
    </xf>
    <xf numFmtId="0" fontId="6" fillId="2" borderId="36" xfId="0" applyFont="1" applyFill="1" applyBorder="1" applyAlignment="1" applyProtection="1">
      <alignment wrapText="1"/>
      <protection locked="0"/>
    </xf>
    <xf numFmtId="0" fontId="6" fillId="4" borderId="36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 wrapText="1"/>
    </xf>
    <xf numFmtId="164" fontId="6" fillId="2" borderId="36" xfId="0" applyNumberFormat="1" applyFont="1" applyFill="1" applyBorder="1" applyAlignment="1" applyProtection="1">
      <alignment vertical="center"/>
      <protection locked="0"/>
    </xf>
    <xf numFmtId="9" fontId="6" fillId="2" borderId="36" xfId="0" applyNumberFormat="1" applyFont="1" applyFill="1" applyBorder="1" applyAlignment="1" applyProtection="1">
      <alignment horizontal="center" vertical="center"/>
      <protection locked="0"/>
    </xf>
    <xf numFmtId="164" fontId="6" fillId="4" borderId="36" xfId="0" applyNumberFormat="1" applyFont="1" applyFill="1" applyBorder="1" applyAlignment="1">
      <alignment vertical="center"/>
    </xf>
    <xf numFmtId="164" fontId="6" fillId="4" borderId="37" xfId="0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abSelected="1" view="pageBreakPreview" zoomScale="50" zoomScaleNormal="50" zoomScaleSheetLayoutView="50" zoomScalePageLayoutView="44" workbookViewId="0">
      <selection activeCell="W14" sqref="W14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93.33203125" style="9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30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75" customHeight="1" x14ac:dyDescent="0.3">
      <c r="A4" s="53" t="s">
        <v>1</v>
      </c>
      <c r="B4" s="53"/>
      <c r="C4" s="5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73.2" customHeight="1" x14ac:dyDescent="0.3">
      <c r="A6" s="45" t="s">
        <v>2</v>
      </c>
      <c r="B6" s="46"/>
      <c r="C6" s="47"/>
      <c r="D6" s="41" t="s">
        <v>3</v>
      </c>
      <c r="E6" s="41"/>
      <c r="F6" s="41"/>
      <c r="G6" s="42"/>
      <c r="H6" s="48" t="s">
        <v>4</v>
      </c>
      <c r="I6" s="46"/>
      <c r="J6" s="4"/>
      <c r="K6" s="54" t="s">
        <v>5</v>
      </c>
      <c r="L6" s="54"/>
      <c r="M6" s="55"/>
    </row>
    <row r="7" spans="1:13" ht="45" customHeight="1" x14ac:dyDescent="0.3">
      <c r="A7" s="51" t="s">
        <v>6</v>
      </c>
      <c r="B7" s="52"/>
      <c r="C7" s="49"/>
      <c r="D7" s="43"/>
      <c r="E7" s="43"/>
      <c r="F7" s="43"/>
      <c r="G7" s="43"/>
      <c r="H7" s="49" t="s">
        <v>7</v>
      </c>
      <c r="I7" s="49"/>
      <c r="J7" s="5"/>
      <c r="K7" s="56"/>
      <c r="L7" s="56"/>
      <c r="M7" s="57"/>
    </row>
    <row r="8" spans="1:13" ht="45" customHeight="1" thickBot="1" x14ac:dyDescent="0.35">
      <c r="A8" s="59" t="s">
        <v>8</v>
      </c>
      <c r="B8" s="60"/>
      <c r="C8" s="50"/>
      <c r="D8" s="44"/>
      <c r="E8" s="44"/>
      <c r="F8" s="44"/>
      <c r="G8" s="44"/>
      <c r="H8" s="50" t="s">
        <v>9</v>
      </c>
      <c r="I8" s="50"/>
      <c r="J8" s="6"/>
      <c r="K8" s="44"/>
      <c r="L8" s="44"/>
      <c r="M8" s="58"/>
    </row>
    <row r="9" spans="1:13" ht="6" customHeight="1" x14ac:dyDescent="0.3">
      <c r="A9" s="7"/>
      <c r="B9" s="7"/>
      <c r="C9" s="10"/>
      <c r="D9" s="7"/>
      <c r="E9" s="8"/>
      <c r="F9" s="8"/>
      <c r="G9" s="8"/>
      <c r="H9" s="8"/>
      <c r="I9" s="8"/>
      <c r="J9" s="8"/>
      <c r="K9" s="8"/>
      <c r="L9" s="8"/>
      <c r="M9" s="8"/>
    </row>
    <row r="10" spans="1:13" ht="34.5" customHeight="1" x14ac:dyDescent="0.3">
      <c r="A10" s="61" t="s">
        <v>10</v>
      </c>
      <c r="B10" s="62"/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0" customHeight="1" x14ac:dyDescent="0.35">
      <c r="A11" s="97">
        <v>1</v>
      </c>
      <c r="B11" s="98"/>
      <c r="C11" s="13" t="s">
        <v>20</v>
      </c>
      <c r="D11" s="14"/>
      <c r="E11" s="15" t="s">
        <v>21</v>
      </c>
      <c r="F11" s="16">
        <v>30</v>
      </c>
      <c r="G11" s="17"/>
      <c r="H11" s="18">
        <v>0.18</v>
      </c>
      <c r="I11" s="19">
        <f t="shared" ref="I11:I44" si="0">G11*H11</f>
        <v>0</v>
      </c>
      <c r="J11" s="19">
        <f t="shared" ref="J11:J44" si="1">I11*F11</f>
        <v>0</v>
      </c>
      <c r="K11" s="19">
        <f t="shared" ref="K11:K44" si="2">G11+I11</f>
        <v>0</v>
      </c>
      <c r="L11" s="19">
        <f t="shared" ref="L11:L44" si="3">F11*G11</f>
        <v>0</v>
      </c>
      <c r="M11" s="20">
        <f t="shared" ref="M11:M44" si="4">K11*F11</f>
        <v>0</v>
      </c>
    </row>
    <row r="12" spans="1:13" ht="60" customHeight="1" x14ac:dyDescent="0.35">
      <c r="A12" s="102">
        <v>2</v>
      </c>
      <c r="B12" s="103"/>
      <c r="C12" s="21" t="s">
        <v>22</v>
      </c>
      <c r="D12" s="22"/>
      <c r="E12" s="23" t="s">
        <v>21</v>
      </c>
      <c r="F12" s="24">
        <v>30</v>
      </c>
      <c r="G12" s="25"/>
      <c r="H12" s="26">
        <v>0.18</v>
      </c>
      <c r="I12" s="27">
        <f t="shared" si="0"/>
        <v>0</v>
      </c>
      <c r="J12" s="27">
        <f t="shared" si="1"/>
        <v>0</v>
      </c>
      <c r="K12" s="27">
        <f t="shared" si="2"/>
        <v>0</v>
      </c>
      <c r="L12" s="27">
        <f t="shared" si="3"/>
        <v>0</v>
      </c>
      <c r="M12" s="28">
        <f t="shared" si="4"/>
        <v>0</v>
      </c>
    </row>
    <row r="13" spans="1:13" ht="60" customHeight="1" x14ac:dyDescent="0.35">
      <c r="A13" s="102">
        <v>3</v>
      </c>
      <c r="B13" s="103"/>
      <c r="C13" s="21" t="s">
        <v>23</v>
      </c>
      <c r="D13" s="22"/>
      <c r="E13" s="23" t="s">
        <v>21</v>
      </c>
      <c r="F13" s="24">
        <v>80</v>
      </c>
      <c r="G13" s="25"/>
      <c r="H13" s="26">
        <v>0.18</v>
      </c>
      <c r="I13" s="27">
        <f t="shared" si="0"/>
        <v>0</v>
      </c>
      <c r="J13" s="27">
        <f t="shared" si="1"/>
        <v>0</v>
      </c>
      <c r="K13" s="27">
        <f t="shared" si="2"/>
        <v>0</v>
      </c>
      <c r="L13" s="27">
        <f t="shared" si="3"/>
        <v>0</v>
      </c>
      <c r="M13" s="28">
        <f>K13*F13</f>
        <v>0</v>
      </c>
    </row>
    <row r="14" spans="1:13" ht="60" customHeight="1" x14ac:dyDescent="0.35">
      <c r="A14" s="102">
        <v>4</v>
      </c>
      <c r="B14" s="103"/>
      <c r="C14" s="21" t="s">
        <v>24</v>
      </c>
      <c r="D14" s="22"/>
      <c r="E14" s="23" t="s">
        <v>21</v>
      </c>
      <c r="F14" s="24">
        <v>50</v>
      </c>
      <c r="G14" s="25"/>
      <c r="H14" s="26">
        <v>0.18</v>
      </c>
      <c r="I14" s="27">
        <f t="shared" si="0"/>
        <v>0</v>
      </c>
      <c r="J14" s="27">
        <f t="shared" si="1"/>
        <v>0</v>
      </c>
      <c r="K14" s="27">
        <f t="shared" si="2"/>
        <v>0</v>
      </c>
      <c r="L14" s="27">
        <f t="shared" si="3"/>
        <v>0</v>
      </c>
      <c r="M14" s="28">
        <f t="shared" si="4"/>
        <v>0</v>
      </c>
    </row>
    <row r="15" spans="1:13" ht="60" customHeight="1" x14ac:dyDescent="0.35">
      <c r="A15" s="102">
        <v>5</v>
      </c>
      <c r="B15" s="103"/>
      <c r="C15" s="21" t="s">
        <v>25</v>
      </c>
      <c r="D15" s="22"/>
      <c r="E15" s="23" t="s">
        <v>21</v>
      </c>
      <c r="F15" s="24">
        <v>100</v>
      </c>
      <c r="G15" s="25"/>
      <c r="H15" s="26">
        <v>0.18</v>
      </c>
      <c r="I15" s="27">
        <f t="shared" si="0"/>
        <v>0</v>
      </c>
      <c r="J15" s="27">
        <f>I15*F15</f>
        <v>0</v>
      </c>
      <c r="K15" s="27">
        <f t="shared" si="2"/>
        <v>0</v>
      </c>
      <c r="L15" s="27">
        <f t="shared" si="3"/>
        <v>0</v>
      </c>
      <c r="M15" s="28">
        <f t="shared" si="4"/>
        <v>0</v>
      </c>
    </row>
    <row r="16" spans="1:13" ht="60" customHeight="1" x14ac:dyDescent="0.35">
      <c r="A16" s="102">
        <v>6</v>
      </c>
      <c r="B16" s="103"/>
      <c r="C16" s="21" t="s">
        <v>26</v>
      </c>
      <c r="D16" s="22"/>
      <c r="E16" s="23" t="s">
        <v>21</v>
      </c>
      <c r="F16" s="24">
        <v>35</v>
      </c>
      <c r="G16" s="25"/>
      <c r="H16" s="26">
        <v>0.18</v>
      </c>
      <c r="I16" s="27">
        <f t="shared" si="0"/>
        <v>0</v>
      </c>
      <c r="J16" s="27">
        <f t="shared" si="1"/>
        <v>0</v>
      </c>
      <c r="K16" s="27">
        <f t="shared" si="2"/>
        <v>0</v>
      </c>
      <c r="L16" s="27">
        <f t="shared" si="3"/>
        <v>0</v>
      </c>
      <c r="M16" s="28">
        <f t="shared" si="4"/>
        <v>0</v>
      </c>
    </row>
    <row r="17" spans="1:13" ht="60" customHeight="1" x14ac:dyDescent="0.35">
      <c r="A17" s="102">
        <v>7</v>
      </c>
      <c r="B17" s="103"/>
      <c r="C17" s="21" t="s">
        <v>27</v>
      </c>
      <c r="D17" s="22"/>
      <c r="E17" s="23" t="s">
        <v>21</v>
      </c>
      <c r="F17" s="24">
        <v>80</v>
      </c>
      <c r="G17" s="25"/>
      <c r="H17" s="26">
        <v>0.18</v>
      </c>
      <c r="I17" s="27">
        <f t="shared" si="0"/>
        <v>0</v>
      </c>
      <c r="J17" s="27">
        <f t="shared" si="1"/>
        <v>0</v>
      </c>
      <c r="K17" s="27">
        <f t="shared" si="2"/>
        <v>0</v>
      </c>
      <c r="L17" s="27">
        <f t="shared" si="3"/>
        <v>0</v>
      </c>
      <c r="M17" s="28">
        <f t="shared" si="4"/>
        <v>0</v>
      </c>
    </row>
    <row r="18" spans="1:13" ht="60" customHeight="1" x14ac:dyDescent="0.35">
      <c r="A18" s="102">
        <v>8</v>
      </c>
      <c r="B18" s="103"/>
      <c r="C18" s="21" t="s">
        <v>28</v>
      </c>
      <c r="D18" s="22"/>
      <c r="E18" s="23" t="s">
        <v>21</v>
      </c>
      <c r="F18" s="24">
        <v>90</v>
      </c>
      <c r="G18" s="25"/>
      <c r="H18" s="26">
        <v>0.18</v>
      </c>
      <c r="I18" s="27">
        <f t="shared" si="0"/>
        <v>0</v>
      </c>
      <c r="J18" s="27">
        <f t="shared" si="1"/>
        <v>0</v>
      </c>
      <c r="K18" s="27">
        <f t="shared" si="2"/>
        <v>0</v>
      </c>
      <c r="L18" s="27">
        <f t="shared" si="3"/>
        <v>0</v>
      </c>
      <c r="M18" s="28">
        <f t="shared" si="4"/>
        <v>0</v>
      </c>
    </row>
    <row r="19" spans="1:13" ht="60" customHeight="1" x14ac:dyDescent="0.35">
      <c r="A19" s="102">
        <v>9</v>
      </c>
      <c r="B19" s="103"/>
      <c r="C19" s="21" t="s">
        <v>29</v>
      </c>
      <c r="D19" s="22"/>
      <c r="E19" s="23" t="s">
        <v>21</v>
      </c>
      <c r="F19" s="24">
        <v>70</v>
      </c>
      <c r="G19" s="25"/>
      <c r="H19" s="26">
        <v>0.18</v>
      </c>
      <c r="I19" s="27">
        <f t="shared" si="0"/>
        <v>0</v>
      </c>
      <c r="J19" s="27">
        <f t="shared" si="1"/>
        <v>0</v>
      </c>
      <c r="K19" s="27">
        <f t="shared" si="2"/>
        <v>0</v>
      </c>
      <c r="L19" s="27">
        <f t="shared" si="3"/>
        <v>0</v>
      </c>
      <c r="M19" s="28">
        <f t="shared" si="4"/>
        <v>0</v>
      </c>
    </row>
    <row r="20" spans="1:13" ht="60" customHeight="1" x14ac:dyDescent="0.35">
      <c r="A20" s="102">
        <v>10</v>
      </c>
      <c r="B20" s="103"/>
      <c r="C20" s="21" t="s">
        <v>30</v>
      </c>
      <c r="D20" s="22"/>
      <c r="E20" s="23" t="s">
        <v>21</v>
      </c>
      <c r="F20" s="24">
        <v>50</v>
      </c>
      <c r="G20" s="25"/>
      <c r="H20" s="26">
        <v>0.18</v>
      </c>
      <c r="I20" s="27">
        <f t="shared" si="0"/>
        <v>0</v>
      </c>
      <c r="J20" s="27">
        <f t="shared" si="1"/>
        <v>0</v>
      </c>
      <c r="K20" s="27">
        <f t="shared" si="2"/>
        <v>0</v>
      </c>
      <c r="L20" s="27">
        <f t="shared" si="3"/>
        <v>0</v>
      </c>
      <c r="M20" s="28">
        <f t="shared" si="4"/>
        <v>0</v>
      </c>
    </row>
    <row r="21" spans="1:13" ht="60" customHeight="1" x14ac:dyDescent="0.35">
      <c r="A21" s="102">
        <v>11</v>
      </c>
      <c r="B21" s="103"/>
      <c r="C21" s="21" t="s">
        <v>31</v>
      </c>
      <c r="D21" s="22"/>
      <c r="E21" s="23" t="s">
        <v>21</v>
      </c>
      <c r="F21" s="24">
        <v>80</v>
      </c>
      <c r="G21" s="25"/>
      <c r="H21" s="26">
        <v>0.18</v>
      </c>
      <c r="I21" s="27">
        <f t="shared" si="0"/>
        <v>0</v>
      </c>
      <c r="J21" s="27">
        <f t="shared" si="1"/>
        <v>0</v>
      </c>
      <c r="K21" s="27">
        <f t="shared" si="2"/>
        <v>0</v>
      </c>
      <c r="L21" s="27">
        <f t="shared" si="3"/>
        <v>0</v>
      </c>
      <c r="M21" s="28">
        <f t="shared" si="4"/>
        <v>0</v>
      </c>
    </row>
    <row r="22" spans="1:13" ht="60" customHeight="1" x14ac:dyDescent="0.35">
      <c r="A22" s="102">
        <v>12</v>
      </c>
      <c r="B22" s="103"/>
      <c r="C22" s="21" t="s">
        <v>32</v>
      </c>
      <c r="D22" s="22"/>
      <c r="E22" s="23" t="s">
        <v>21</v>
      </c>
      <c r="F22" s="24">
        <v>80</v>
      </c>
      <c r="G22" s="25"/>
      <c r="H22" s="26">
        <v>0.18</v>
      </c>
      <c r="I22" s="27">
        <f t="shared" si="0"/>
        <v>0</v>
      </c>
      <c r="J22" s="27">
        <f t="shared" si="1"/>
        <v>0</v>
      </c>
      <c r="K22" s="27">
        <f t="shared" si="2"/>
        <v>0</v>
      </c>
      <c r="L22" s="27">
        <f t="shared" si="3"/>
        <v>0</v>
      </c>
      <c r="M22" s="28">
        <f t="shared" si="4"/>
        <v>0</v>
      </c>
    </row>
    <row r="23" spans="1:13" ht="60" customHeight="1" x14ac:dyDescent="0.35">
      <c r="A23" s="102">
        <v>13</v>
      </c>
      <c r="B23" s="103"/>
      <c r="C23" s="21" t="s">
        <v>33</v>
      </c>
      <c r="D23" s="22"/>
      <c r="E23" s="23" t="s">
        <v>21</v>
      </c>
      <c r="F23" s="24">
        <v>70</v>
      </c>
      <c r="G23" s="25"/>
      <c r="H23" s="26">
        <v>0.18</v>
      </c>
      <c r="I23" s="27">
        <f t="shared" si="0"/>
        <v>0</v>
      </c>
      <c r="J23" s="27">
        <f t="shared" si="1"/>
        <v>0</v>
      </c>
      <c r="K23" s="27">
        <f t="shared" si="2"/>
        <v>0</v>
      </c>
      <c r="L23" s="27">
        <f t="shared" si="3"/>
        <v>0</v>
      </c>
      <c r="M23" s="28">
        <f t="shared" si="4"/>
        <v>0</v>
      </c>
    </row>
    <row r="24" spans="1:13" ht="60" customHeight="1" x14ac:dyDescent="0.35">
      <c r="A24" s="102">
        <v>14</v>
      </c>
      <c r="B24" s="103"/>
      <c r="C24" s="21" t="s">
        <v>34</v>
      </c>
      <c r="D24" s="22"/>
      <c r="E24" s="23" t="s">
        <v>21</v>
      </c>
      <c r="F24" s="24">
        <v>20</v>
      </c>
      <c r="G24" s="25"/>
      <c r="H24" s="26">
        <v>0.18</v>
      </c>
      <c r="I24" s="27">
        <f t="shared" si="0"/>
        <v>0</v>
      </c>
      <c r="J24" s="27">
        <f t="shared" si="1"/>
        <v>0</v>
      </c>
      <c r="K24" s="27">
        <f t="shared" si="2"/>
        <v>0</v>
      </c>
      <c r="L24" s="27">
        <f t="shared" si="3"/>
        <v>0</v>
      </c>
      <c r="M24" s="28">
        <f t="shared" si="4"/>
        <v>0</v>
      </c>
    </row>
    <row r="25" spans="1:13" ht="60" customHeight="1" x14ac:dyDescent="0.35">
      <c r="A25" s="102">
        <v>15</v>
      </c>
      <c r="B25" s="103"/>
      <c r="C25" s="21" t="s">
        <v>35</v>
      </c>
      <c r="D25" s="22"/>
      <c r="E25" s="23" t="s">
        <v>21</v>
      </c>
      <c r="F25" s="24">
        <v>50</v>
      </c>
      <c r="G25" s="25"/>
      <c r="H25" s="26">
        <v>0.18</v>
      </c>
      <c r="I25" s="27">
        <f t="shared" si="0"/>
        <v>0</v>
      </c>
      <c r="J25" s="27">
        <f t="shared" si="1"/>
        <v>0</v>
      </c>
      <c r="K25" s="27">
        <f t="shared" si="2"/>
        <v>0</v>
      </c>
      <c r="L25" s="27">
        <f t="shared" si="3"/>
        <v>0</v>
      </c>
      <c r="M25" s="28">
        <f t="shared" si="4"/>
        <v>0</v>
      </c>
    </row>
    <row r="26" spans="1:13" ht="60" customHeight="1" x14ac:dyDescent="0.35">
      <c r="A26" s="102">
        <v>16</v>
      </c>
      <c r="B26" s="103"/>
      <c r="C26" s="21" t="s">
        <v>36</v>
      </c>
      <c r="D26" s="22"/>
      <c r="E26" s="23" t="s">
        <v>21</v>
      </c>
      <c r="F26" s="24">
        <v>50</v>
      </c>
      <c r="G26" s="25"/>
      <c r="H26" s="26">
        <v>0.18</v>
      </c>
      <c r="I26" s="27">
        <f t="shared" si="0"/>
        <v>0</v>
      </c>
      <c r="J26" s="27">
        <f t="shared" si="1"/>
        <v>0</v>
      </c>
      <c r="K26" s="27">
        <f t="shared" si="2"/>
        <v>0</v>
      </c>
      <c r="L26" s="27">
        <f t="shared" si="3"/>
        <v>0</v>
      </c>
      <c r="M26" s="28">
        <f t="shared" si="4"/>
        <v>0</v>
      </c>
    </row>
    <row r="27" spans="1:13" ht="60" customHeight="1" x14ac:dyDescent="0.35">
      <c r="A27" s="102">
        <v>17</v>
      </c>
      <c r="B27" s="103"/>
      <c r="C27" s="21" t="s">
        <v>37</v>
      </c>
      <c r="D27" s="22"/>
      <c r="E27" s="23" t="s">
        <v>21</v>
      </c>
      <c r="F27" s="24">
        <v>30</v>
      </c>
      <c r="G27" s="25"/>
      <c r="H27" s="26">
        <v>0.18</v>
      </c>
      <c r="I27" s="27">
        <f t="shared" si="0"/>
        <v>0</v>
      </c>
      <c r="J27" s="27">
        <f t="shared" si="1"/>
        <v>0</v>
      </c>
      <c r="K27" s="27">
        <f t="shared" si="2"/>
        <v>0</v>
      </c>
      <c r="L27" s="27">
        <f t="shared" si="3"/>
        <v>0</v>
      </c>
      <c r="M27" s="28">
        <f t="shared" si="4"/>
        <v>0</v>
      </c>
    </row>
    <row r="28" spans="1:13" ht="60" customHeight="1" x14ac:dyDescent="0.35">
      <c r="A28" s="102">
        <v>18</v>
      </c>
      <c r="B28" s="103"/>
      <c r="C28" s="21" t="s">
        <v>38</v>
      </c>
      <c r="D28" s="22"/>
      <c r="E28" s="23" t="s">
        <v>21</v>
      </c>
      <c r="F28" s="24">
        <v>35</v>
      </c>
      <c r="G28" s="25"/>
      <c r="H28" s="26">
        <v>0.18</v>
      </c>
      <c r="I28" s="27">
        <f t="shared" si="0"/>
        <v>0</v>
      </c>
      <c r="J28" s="27">
        <f t="shared" si="1"/>
        <v>0</v>
      </c>
      <c r="K28" s="27">
        <f t="shared" si="2"/>
        <v>0</v>
      </c>
      <c r="L28" s="27">
        <f t="shared" si="3"/>
        <v>0</v>
      </c>
      <c r="M28" s="28">
        <f t="shared" si="4"/>
        <v>0</v>
      </c>
    </row>
    <row r="29" spans="1:13" ht="60" customHeight="1" x14ac:dyDescent="0.35">
      <c r="A29" s="102">
        <v>19</v>
      </c>
      <c r="B29" s="103"/>
      <c r="C29" s="21" t="s">
        <v>39</v>
      </c>
      <c r="D29" s="22"/>
      <c r="E29" s="23" t="s">
        <v>21</v>
      </c>
      <c r="F29" s="24">
        <v>30</v>
      </c>
      <c r="G29" s="25"/>
      <c r="H29" s="26">
        <v>0.18</v>
      </c>
      <c r="I29" s="27">
        <f t="shared" si="0"/>
        <v>0</v>
      </c>
      <c r="J29" s="27">
        <f t="shared" si="1"/>
        <v>0</v>
      </c>
      <c r="K29" s="27">
        <f t="shared" si="2"/>
        <v>0</v>
      </c>
      <c r="L29" s="27">
        <f t="shared" si="3"/>
        <v>0</v>
      </c>
      <c r="M29" s="28">
        <f t="shared" si="4"/>
        <v>0</v>
      </c>
    </row>
    <row r="30" spans="1:13" ht="60" customHeight="1" x14ac:dyDescent="0.35">
      <c r="A30" s="102">
        <v>20</v>
      </c>
      <c r="B30" s="103"/>
      <c r="C30" s="21" t="s">
        <v>40</v>
      </c>
      <c r="D30" s="22"/>
      <c r="E30" s="23" t="s">
        <v>21</v>
      </c>
      <c r="F30" s="24">
        <v>50</v>
      </c>
      <c r="G30" s="25"/>
      <c r="H30" s="26">
        <v>0.18</v>
      </c>
      <c r="I30" s="27">
        <f t="shared" si="0"/>
        <v>0</v>
      </c>
      <c r="J30" s="27">
        <f t="shared" si="1"/>
        <v>0</v>
      </c>
      <c r="K30" s="27">
        <f t="shared" si="2"/>
        <v>0</v>
      </c>
      <c r="L30" s="27">
        <f t="shared" si="3"/>
        <v>0</v>
      </c>
      <c r="M30" s="28">
        <f t="shared" si="4"/>
        <v>0</v>
      </c>
    </row>
    <row r="31" spans="1:13" ht="60" customHeight="1" x14ac:dyDescent="0.35">
      <c r="A31" s="102">
        <v>21</v>
      </c>
      <c r="B31" s="103"/>
      <c r="C31" s="21" t="s">
        <v>41</v>
      </c>
      <c r="D31" s="22"/>
      <c r="E31" s="23" t="s">
        <v>21</v>
      </c>
      <c r="F31" s="24">
        <v>10</v>
      </c>
      <c r="G31" s="25"/>
      <c r="H31" s="26">
        <v>0.18</v>
      </c>
      <c r="I31" s="27">
        <f t="shared" si="0"/>
        <v>0</v>
      </c>
      <c r="J31" s="27">
        <f t="shared" si="1"/>
        <v>0</v>
      </c>
      <c r="K31" s="27">
        <f t="shared" si="2"/>
        <v>0</v>
      </c>
      <c r="L31" s="27">
        <f t="shared" si="3"/>
        <v>0</v>
      </c>
      <c r="M31" s="28">
        <f t="shared" si="4"/>
        <v>0</v>
      </c>
    </row>
    <row r="32" spans="1:13" ht="60" customHeight="1" x14ac:dyDescent="0.35">
      <c r="A32" s="102">
        <v>22</v>
      </c>
      <c r="B32" s="103"/>
      <c r="C32" s="21" t="s">
        <v>42</v>
      </c>
      <c r="D32" s="22"/>
      <c r="E32" s="23" t="s">
        <v>21</v>
      </c>
      <c r="F32" s="24">
        <v>12</v>
      </c>
      <c r="G32" s="25"/>
      <c r="H32" s="26">
        <v>0.18</v>
      </c>
      <c r="I32" s="27">
        <f t="shared" si="0"/>
        <v>0</v>
      </c>
      <c r="J32" s="27">
        <f t="shared" si="1"/>
        <v>0</v>
      </c>
      <c r="K32" s="27">
        <f t="shared" si="2"/>
        <v>0</v>
      </c>
      <c r="L32" s="27">
        <f t="shared" si="3"/>
        <v>0</v>
      </c>
      <c r="M32" s="28">
        <f t="shared" si="4"/>
        <v>0</v>
      </c>
    </row>
    <row r="33" spans="1:13" ht="60" customHeight="1" x14ac:dyDescent="0.35">
      <c r="A33" s="102">
        <v>23</v>
      </c>
      <c r="B33" s="103"/>
      <c r="C33" s="21" t="s">
        <v>43</v>
      </c>
      <c r="D33" s="22"/>
      <c r="E33" s="23" t="s">
        <v>21</v>
      </c>
      <c r="F33" s="24">
        <v>50</v>
      </c>
      <c r="G33" s="25"/>
      <c r="H33" s="26">
        <v>0.18</v>
      </c>
      <c r="I33" s="27">
        <f t="shared" si="0"/>
        <v>0</v>
      </c>
      <c r="J33" s="27">
        <f t="shared" si="1"/>
        <v>0</v>
      </c>
      <c r="K33" s="27">
        <f t="shared" si="2"/>
        <v>0</v>
      </c>
      <c r="L33" s="27">
        <f t="shared" si="3"/>
        <v>0</v>
      </c>
      <c r="M33" s="28">
        <f t="shared" si="4"/>
        <v>0</v>
      </c>
    </row>
    <row r="34" spans="1:13" ht="60" customHeight="1" x14ac:dyDescent="0.35">
      <c r="A34" s="102">
        <v>24</v>
      </c>
      <c r="B34" s="103"/>
      <c r="C34" s="21" t="s">
        <v>44</v>
      </c>
      <c r="D34" s="22"/>
      <c r="E34" s="23" t="s">
        <v>21</v>
      </c>
      <c r="F34" s="24">
        <v>7</v>
      </c>
      <c r="G34" s="25"/>
      <c r="H34" s="26">
        <v>0.18</v>
      </c>
      <c r="I34" s="27">
        <f t="shared" si="0"/>
        <v>0</v>
      </c>
      <c r="J34" s="27">
        <f t="shared" si="1"/>
        <v>0</v>
      </c>
      <c r="K34" s="27">
        <f t="shared" si="2"/>
        <v>0</v>
      </c>
      <c r="L34" s="27">
        <f t="shared" si="3"/>
        <v>0</v>
      </c>
      <c r="M34" s="28">
        <f t="shared" si="4"/>
        <v>0</v>
      </c>
    </row>
    <row r="35" spans="1:13" ht="60" customHeight="1" x14ac:dyDescent="0.35">
      <c r="A35" s="102">
        <v>25</v>
      </c>
      <c r="B35" s="103"/>
      <c r="C35" s="21" t="s">
        <v>45</v>
      </c>
      <c r="D35" s="22"/>
      <c r="E35" s="23" t="s">
        <v>21</v>
      </c>
      <c r="F35" s="24">
        <v>100</v>
      </c>
      <c r="G35" s="25"/>
      <c r="H35" s="26">
        <v>0.18</v>
      </c>
      <c r="I35" s="27">
        <f t="shared" si="0"/>
        <v>0</v>
      </c>
      <c r="J35" s="27">
        <f t="shared" si="1"/>
        <v>0</v>
      </c>
      <c r="K35" s="27">
        <f t="shared" si="2"/>
        <v>0</v>
      </c>
      <c r="L35" s="27">
        <f t="shared" si="3"/>
        <v>0</v>
      </c>
      <c r="M35" s="28">
        <f t="shared" si="4"/>
        <v>0</v>
      </c>
    </row>
    <row r="36" spans="1:13" ht="60" customHeight="1" x14ac:dyDescent="0.35">
      <c r="A36" s="102">
        <v>26</v>
      </c>
      <c r="B36" s="103"/>
      <c r="C36" s="21" t="s">
        <v>46</v>
      </c>
      <c r="D36" s="22"/>
      <c r="E36" s="23" t="s">
        <v>21</v>
      </c>
      <c r="F36" s="24">
        <v>35</v>
      </c>
      <c r="G36" s="25"/>
      <c r="H36" s="26">
        <v>0.18</v>
      </c>
      <c r="I36" s="27">
        <f t="shared" si="0"/>
        <v>0</v>
      </c>
      <c r="J36" s="27">
        <f t="shared" si="1"/>
        <v>0</v>
      </c>
      <c r="K36" s="27">
        <f t="shared" si="2"/>
        <v>0</v>
      </c>
      <c r="L36" s="27">
        <f t="shared" si="3"/>
        <v>0</v>
      </c>
      <c r="M36" s="28">
        <f t="shared" si="4"/>
        <v>0</v>
      </c>
    </row>
    <row r="37" spans="1:13" ht="60" customHeight="1" x14ac:dyDescent="0.35">
      <c r="A37" s="102">
        <v>27</v>
      </c>
      <c r="B37" s="103"/>
      <c r="C37" s="21" t="s">
        <v>47</v>
      </c>
      <c r="D37" s="22"/>
      <c r="E37" s="23" t="s">
        <v>21</v>
      </c>
      <c r="F37" s="24">
        <v>35</v>
      </c>
      <c r="G37" s="25"/>
      <c r="H37" s="26">
        <v>0.18</v>
      </c>
      <c r="I37" s="27">
        <f t="shared" si="0"/>
        <v>0</v>
      </c>
      <c r="J37" s="27">
        <f t="shared" si="1"/>
        <v>0</v>
      </c>
      <c r="K37" s="27">
        <f t="shared" si="2"/>
        <v>0</v>
      </c>
      <c r="L37" s="27">
        <f t="shared" si="3"/>
        <v>0</v>
      </c>
      <c r="M37" s="28">
        <f t="shared" si="4"/>
        <v>0</v>
      </c>
    </row>
    <row r="38" spans="1:13" ht="60" customHeight="1" x14ac:dyDescent="0.35">
      <c r="A38" s="102">
        <v>28</v>
      </c>
      <c r="B38" s="103"/>
      <c r="C38" s="21" t="s">
        <v>48</v>
      </c>
      <c r="D38" s="22"/>
      <c r="E38" s="23" t="s">
        <v>21</v>
      </c>
      <c r="F38" s="24">
        <v>25</v>
      </c>
      <c r="G38" s="25"/>
      <c r="H38" s="26">
        <v>0.18</v>
      </c>
      <c r="I38" s="27">
        <f t="shared" si="0"/>
        <v>0</v>
      </c>
      <c r="J38" s="27">
        <f t="shared" si="1"/>
        <v>0</v>
      </c>
      <c r="K38" s="27">
        <f t="shared" si="2"/>
        <v>0</v>
      </c>
      <c r="L38" s="27">
        <f t="shared" si="3"/>
        <v>0</v>
      </c>
      <c r="M38" s="28">
        <f t="shared" si="4"/>
        <v>0</v>
      </c>
    </row>
    <row r="39" spans="1:13" ht="60" customHeight="1" x14ac:dyDescent="0.35">
      <c r="A39" s="102">
        <v>29</v>
      </c>
      <c r="B39" s="103"/>
      <c r="C39" s="21" t="s">
        <v>49</v>
      </c>
      <c r="D39" s="22"/>
      <c r="E39" s="23" t="s">
        <v>21</v>
      </c>
      <c r="F39" s="24">
        <v>25</v>
      </c>
      <c r="G39" s="25"/>
      <c r="H39" s="26">
        <v>0.18</v>
      </c>
      <c r="I39" s="27">
        <f t="shared" si="0"/>
        <v>0</v>
      </c>
      <c r="J39" s="27">
        <f t="shared" si="1"/>
        <v>0</v>
      </c>
      <c r="K39" s="27">
        <f t="shared" si="2"/>
        <v>0</v>
      </c>
      <c r="L39" s="27">
        <f t="shared" si="3"/>
        <v>0</v>
      </c>
      <c r="M39" s="28">
        <f t="shared" si="4"/>
        <v>0</v>
      </c>
    </row>
    <row r="40" spans="1:13" ht="60" customHeight="1" x14ac:dyDescent="0.35">
      <c r="A40" s="102">
        <v>30</v>
      </c>
      <c r="B40" s="103"/>
      <c r="C40" s="21" t="s">
        <v>50</v>
      </c>
      <c r="D40" s="22"/>
      <c r="E40" s="23" t="s">
        <v>21</v>
      </c>
      <c r="F40" s="24">
        <v>18</v>
      </c>
      <c r="G40" s="25"/>
      <c r="H40" s="26">
        <v>0.18</v>
      </c>
      <c r="I40" s="27">
        <f t="shared" si="0"/>
        <v>0</v>
      </c>
      <c r="J40" s="27">
        <f t="shared" si="1"/>
        <v>0</v>
      </c>
      <c r="K40" s="27">
        <f t="shared" si="2"/>
        <v>0</v>
      </c>
      <c r="L40" s="27">
        <f t="shared" si="3"/>
        <v>0</v>
      </c>
      <c r="M40" s="28">
        <f t="shared" si="4"/>
        <v>0</v>
      </c>
    </row>
    <row r="41" spans="1:13" ht="60" customHeight="1" x14ac:dyDescent="0.35">
      <c r="A41" s="102">
        <v>31</v>
      </c>
      <c r="B41" s="103"/>
      <c r="C41" s="21" t="s">
        <v>51</v>
      </c>
      <c r="D41" s="22"/>
      <c r="E41" s="23" t="s">
        <v>21</v>
      </c>
      <c r="F41" s="24">
        <v>35</v>
      </c>
      <c r="G41" s="25"/>
      <c r="H41" s="26">
        <v>0.18</v>
      </c>
      <c r="I41" s="27">
        <f t="shared" si="0"/>
        <v>0</v>
      </c>
      <c r="J41" s="27">
        <f t="shared" si="1"/>
        <v>0</v>
      </c>
      <c r="K41" s="27">
        <f t="shared" si="2"/>
        <v>0</v>
      </c>
      <c r="L41" s="27">
        <f t="shared" si="3"/>
        <v>0</v>
      </c>
      <c r="M41" s="28">
        <f t="shared" si="4"/>
        <v>0</v>
      </c>
    </row>
    <row r="42" spans="1:13" ht="60" customHeight="1" x14ac:dyDescent="0.35">
      <c r="A42" s="102">
        <v>32</v>
      </c>
      <c r="B42" s="103"/>
      <c r="C42" s="21" t="s">
        <v>52</v>
      </c>
      <c r="D42" s="22"/>
      <c r="E42" s="23" t="s">
        <v>21</v>
      </c>
      <c r="F42" s="24">
        <v>4</v>
      </c>
      <c r="G42" s="25"/>
      <c r="H42" s="26">
        <v>0.18</v>
      </c>
      <c r="I42" s="27">
        <f t="shared" si="0"/>
        <v>0</v>
      </c>
      <c r="J42" s="27">
        <f t="shared" si="1"/>
        <v>0</v>
      </c>
      <c r="K42" s="27">
        <f t="shared" si="2"/>
        <v>0</v>
      </c>
      <c r="L42" s="27">
        <f t="shared" si="3"/>
        <v>0</v>
      </c>
      <c r="M42" s="28">
        <f t="shared" si="4"/>
        <v>0</v>
      </c>
    </row>
    <row r="43" spans="1:13" ht="60" customHeight="1" x14ac:dyDescent="0.35">
      <c r="A43" s="102">
        <v>33</v>
      </c>
      <c r="B43" s="103"/>
      <c r="C43" s="21" t="s">
        <v>53</v>
      </c>
      <c r="D43" s="22"/>
      <c r="E43" s="23" t="s">
        <v>21</v>
      </c>
      <c r="F43" s="24">
        <v>30</v>
      </c>
      <c r="G43" s="25"/>
      <c r="H43" s="26">
        <v>0.18</v>
      </c>
      <c r="I43" s="27">
        <f t="shared" si="0"/>
        <v>0</v>
      </c>
      <c r="J43" s="27">
        <f t="shared" si="1"/>
        <v>0</v>
      </c>
      <c r="K43" s="27">
        <f t="shared" si="2"/>
        <v>0</v>
      </c>
      <c r="L43" s="27">
        <f t="shared" si="3"/>
        <v>0</v>
      </c>
      <c r="M43" s="28">
        <f t="shared" si="4"/>
        <v>0</v>
      </c>
    </row>
    <row r="44" spans="1:13" ht="60" customHeight="1" x14ac:dyDescent="0.35">
      <c r="A44" s="102">
        <v>34</v>
      </c>
      <c r="B44" s="103"/>
      <c r="C44" s="21" t="s">
        <v>54</v>
      </c>
      <c r="D44" s="22"/>
      <c r="E44" s="23" t="s">
        <v>21</v>
      </c>
      <c r="F44" s="24">
        <v>70</v>
      </c>
      <c r="G44" s="25"/>
      <c r="H44" s="26">
        <v>0.18</v>
      </c>
      <c r="I44" s="27">
        <f t="shared" si="0"/>
        <v>0</v>
      </c>
      <c r="J44" s="27">
        <f t="shared" si="1"/>
        <v>0</v>
      </c>
      <c r="K44" s="27">
        <f t="shared" si="2"/>
        <v>0</v>
      </c>
      <c r="L44" s="27">
        <f t="shared" si="3"/>
        <v>0</v>
      </c>
      <c r="M44" s="28">
        <f t="shared" si="4"/>
        <v>0</v>
      </c>
    </row>
    <row r="45" spans="1:13" ht="60" customHeight="1" x14ac:dyDescent="0.35">
      <c r="A45" s="100">
        <v>35</v>
      </c>
      <c r="B45" s="101"/>
      <c r="C45" s="29" t="s">
        <v>55</v>
      </c>
      <c r="D45" s="30"/>
      <c r="E45" s="31" t="s">
        <v>21</v>
      </c>
      <c r="F45" s="32">
        <v>40</v>
      </c>
      <c r="G45" s="33"/>
      <c r="H45" s="34">
        <v>0.18</v>
      </c>
      <c r="I45" s="35">
        <f>G45*H45</f>
        <v>0</v>
      </c>
      <c r="J45" s="35">
        <f>I45*F45</f>
        <v>0</v>
      </c>
      <c r="K45" s="35">
        <f>G45+I45</f>
        <v>0</v>
      </c>
      <c r="L45" s="35">
        <f>F45*G45</f>
        <v>0</v>
      </c>
      <c r="M45" s="36">
        <f>K45*F45</f>
        <v>0</v>
      </c>
    </row>
    <row r="46" spans="1:13" ht="27.75" customHeight="1" x14ac:dyDescent="0.3">
      <c r="A46" s="86" t="s">
        <v>56</v>
      </c>
      <c r="B46" s="87"/>
      <c r="C46" s="88"/>
      <c r="D46" s="88"/>
      <c r="E46" s="88"/>
      <c r="F46" s="88"/>
      <c r="G46" s="88"/>
      <c r="H46" s="88"/>
      <c r="I46" s="88"/>
      <c r="J46" s="37"/>
      <c r="K46" s="84">
        <f>SUM(L11:L45)</f>
        <v>0</v>
      </c>
      <c r="L46" s="84"/>
      <c r="M46" s="85"/>
    </row>
    <row r="47" spans="1:13" ht="27.75" customHeight="1" thickBot="1" x14ac:dyDescent="0.35">
      <c r="A47" s="89" t="s">
        <v>57</v>
      </c>
      <c r="B47" s="90"/>
      <c r="C47" s="91"/>
      <c r="D47" s="91"/>
      <c r="E47" s="91"/>
      <c r="F47" s="91"/>
      <c r="G47" s="91"/>
      <c r="H47" s="91"/>
      <c r="I47" s="91"/>
      <c r="J47" s="38"/>
      <c r="K47" s="82">
        <f>SUM(J11:J45)</f>
        <v>0</v>
      </c>
      <c r="L47" s="82"/>
      <c r="M47" s="83"/>
    </row>
    <row r="48" spans="1:13" ht="6" customHeight="1" thickBot="1" x14ac:dyDescent="0.3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</row>
    <row r="49" spans="1:13" s="2" customFormat="1" ht="69" customHeight="1" x14ac:dyDescent="0.3">
      <c r="A49" s="70" t="s">
        <v>58</v>
      </c>
      <c r="B49" s="71"/>
      <c r="C49" s="72"/>
      <c r="D49" s="69"/>
      <c r="E49" s="69"/>
      <c r="F49" s="69"/>
      <c r="G49" s="69"/>
      <c r="H49" s="99" t="s">
        <v>59</v>
      </c>
      <c r="I49" s="71"/>
      <c r="J49" s="39"/>
      <c r="K49" s="94">
        <f>K46+K47</f>
        <v>0</v>
      </c>
      <c r="L49" s="95"/>
      <c r="M49" s="96"/>
    </row>
    <row r="50" spans="1:13" ht="6" customHeight="1" x14ac:dyDescent="0.3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ht="6" customHeight="1" thickBot="1" x14ac:dyDescent="0.3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1:13" ht="15" customHeight="1" x14ac:dyDescent="0.3">
      <c r="A52" s="73" t="s">
        <v>60</v>
      </c>
      <c r="B52" s="74"/>
      <c r="C52" s="75"/>
      <c r="D52" s="75"/>
      <c r="E52" s="75"/>
      <c r="F52" s="75"/>
      <c r="G52" s="75"/>
      <c r="H52" s="63" t="s">
        <v>61</v>
      </c>
      <c r="I52" s="63"/>
      <c r="J52" s="63"/>
      <c r="K52" s="63"/>
      <c r="L52" s="63"/>
      <c r="M52" s="64"/>
    </row>
    <row r="53" spans="1:13" ht="15" customHeight="1" x14ac:dyDescent="0.3">
      <c r="A53" s="76"/>
      <c r="B53" s="77"/>
      <c r="C53" s="78"/>
      <c r="D53" s="78"/>
      <c r="E53" s="78"/>
      <c r="F53" s="78"/>
      <c r="G53" s="78"/>
      <c r="H53" s="65"/>
      <c r="I53" s="65"/>
      <c r="J53" s="65"/>
      <c r="K53" s="65"/>
      <c r="L53" s="65"/>
      <c r="M53" s="66"/>
    </row>
    <row r="54" spans="1:13" ht="15" customHeight="1" x14ac:dyDescent="0.3">
      <c r="A54" s="76"/>
      <c r="B54" s="77"/>
      <c r="C54" s="78"/>
      <c r="D54" s="78"/>
      <c r="E54" s="78"/>
      <c r="F54" s="78"/>
      <c r="G54" s="78"/>
      <c r="H54" s="65"/>
      <c r="I54" s="65"/>
      <c r="J54" s="65"/>
      <c r="K54" s="65"/>
      <c r="L54" s="65"/>
      <c r="M54" s="66"/>
    </row>
    <row r="55" spans="1:13" ht="15" customHeight="1" x14ac:dyDescent="0.3">
      <c r="A55" s="76"/>
      <c r="B55" s="77"/>
      <c r="C55" s="78"/>
      <c r="D55" s="78"/>
      <c r="E55" s="78"/>
      <c r="F55" s="78"/>
      <c r="G55" s="78"/>
      <c r="H55" s="65"/>
      <c r="I55" s="65"/>
      <c r="J55" s="65"/>
      <c r="K55" s="65"/>
      <c r="L55" s="65"/>
      <c r="M55" s="66"/>
    </row>
    <row r="56" spans="1:13" ht="15" customHeight="1" thickBot="1" x14ac:dyDescent="0.35">
      <c r="A56" s="79"/>
      <c r="B56" s="80"/>
      <c r="C56" s="81"/>
      <c r="D56" s="81"/>
      <c r="E56" s="81"/>
      <c r="F56" s="81"/>
      <c r="G56" s="81"/>
      <c r="H56" s="67"/>
      <c r="I56" s="67"/>
      <c r="J56" s="67"/>
      <c r="K56" s="67"/>
      <c r="L56" s="67"/>
      <c r="M56" s="68"/>
    </row>
  </sheetData>
  <sheetProtection algorithmName="SHA-512" hashValue="B5M5UULtLQWwsmR5q6PKn7j1dV42hTWSjvbinkq0D1eIa3T8m8MjrqvA7Qu7K3StsCBNbTlwtwupFJUwbCgQ4A==" saltValue="b/+GD/l5W1DZkjmcQhmwOg==" spinCount="100000" sheet="1" objects="1" scenarios="1"/>
  <mergeCells count="63">
    <mergeCell ref="A42:B42"/>
    <mergeCell ref="A43:B43"/>
    <mergeCell ref="A44:B44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0:B10"/>
    <mergeCell ref="H52:M56"/>
    <mergeCell ref="D49:G49"/>
    <mergeCell ref="A49:C49"/>
    <mergeCell ref="A52:G56"/>
    <mergeCell ref="K47:M47"/>
    <mergeCell ref="K46:M46"/>
    <mergeCell ref="A46:I46"/>
    <mergeCell ref="A47:I47"/>
    <mergeCell ref="A48:M48"/>
    <mergeCell ref="A50:M50"/>
    <mergeCell ref="A51:M51"/>
    <mergeCell ref="K49:M49"/>
    <mergeCell ref="A11:B11"/>
    <mergeCell ref="H49:I49"/>
    <mergeCell ref="A45:B45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</mergeCells>
  <dataValidations disablePrompts="1" count="1">
    <dataValidation type="decimal" allowBlank="1" showInputMessage="1" showErrorMessage="1" errorTitle="ALERTA" error="EN ESTA CELDA SOLO ES PERMITIDO DÍGITOS NUMÉRICOS" sqref="H45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rowBreaks count="1" manualBreakCount="1">
    <brk id="2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7822B-DC26-4B28-88B0-CAE8B49D8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23968453-7404-4c66-b04b-c533b279d534"/>
    <ds:schemaRef ds:uri="http://purl.org/dc/elements/1.1/"/>
    <ds:schemaRef ds:uri="http://purl.org/dc/dcmitype/"/>
    <ds:schemaRef ds:uri="ef3d409c-51e8-4a1c-b238-cf9f3673307b"/>
    <ds:schemaRef ds:uri="209cd0db-1aa9-466c-8933-4493a1504f6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2024-03-20T13:59:26Z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