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4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068 ADQ. MATERIALES PARA MANTENIMIENTO PLANTAS ELÉCTRICAS A NIVEL NACIONAL, PRIMER PEDIDO 2025\Editables\Anexos\"/>
    </mc:Choice>
  </mc:AlternateContent>
  <xr:revisionPtr revIDLastSave="58" documentId="13_ncr:1_{CADAFBE6-5161-4C52-BE2E-63537FC7E4CC}" xr6:coauthVersionLast="47" xr6:coauthVersionMax="47" xr10:uidLastSave="{4F2D71BC-9348-4831-BD9E-544AA8D9FEBF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Area" localSheetId="0">Landscape!$A$1:$M$67</definedName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5" l="1"/>
  <c r="J39" i="5" s="1"/>
  <c r="L39" i="5"/>
  <c r="I40" i="5"/>
  <c r="J40" i="5" s="1"/>
  <c r="L40" i="5"/>
  <c r="I41" i="5"/>
  <c r="J41" i="5" s="1"/>
  <c r="L41" i="5"/>
  <c r="I42" i="5"/>
  <c r="J42" i="5"/>
  <c r="K42" i="5"/>
  <c r="L42" i="5"/>
  <c r="M42" i="5"/>
  <c r="I43" i="5"/>
  <c r="J43" i="5" s="1"/>
  <c r="L43" i="5"/>
  <c r="I44" i="5"/>
  <c r="K44" i="5" s="1"/>
  <c r="M44" i="5" s="1"/>
  <c r="J44" i="5"/>
  <c r="L44" i="5"/>
  <c r="I45" i="5"/>
  <c r="J45" i="5" s="1"/>
  <c r="L45" i="5"/>
  <c r="I46" i="5"/>
  <c r="K46" i="5" s="1"/>
  <c r="M46" i="5" s="1"/>
  <c r="J46" i="5"/>
  <c r="L46" i="5"/>
  <c r="I47" i="5"/>
  <c r="K47" i="5" s="1"/>
  <c r="M47" i="5" s="1"/>
  <c r="J47" i="5"/>
  <c r="L47" i="5"/>
  <c r="I48" i="5"/>
  <c r="J48" i="5"/>
  <c r="K48" i="5"/>
  <c r="M48" i="5" s="1"/>
  <c r="L48" i="5"/>
  <c r="I49" i="5"/>
  <c r="J49" i="5"/>
  <c r="K49" i="5"/>
  <c r="L49" i="5"/>
  <c r="M49" i="5"/>
  <c r="I50" i="5"/>
  <c r="K50" i="5" s="1"/>
  <c r="M50" i="5" s="1"/>
  <c r="J50" i="5"/>
  <c r="L50" i="5"/>
  <c r="I51" i="5"/>
  <c r="J51" i="5"/>
  <c r="K51" i="5"/>
  <c r="M51" i="5" s="1"/>
  <c r="L51" i="5"/>
  <c r="I52" i="5"/>
  <c r="J52" i="5"/>
  <c r="K52" i="5"/>
  <c r="M52" i="5" s="1"/>
  <c r="L52" i="5"/>
  <c r="I53" i="5"/>
  <c r="J53" i="5"/>
  <c r="K53" i="5"/>
  <c r="L53" i="5"/>
  <c r="M53" i="5"/>
  <c r="I54" i="5"/>
  <c r="K54" i="5" s="1"/>
  <c r="M54" i="5" s="1"/>
  <c r="J54" i="5"/>
  <c r="L54" i="5"/>
  <c r="I55" i="5"/>
  <c r="J55" i="5" s="1"/>
  <c r="L55" i="5"/>
  <c r="I56" i="5"/>
  <c r="J56" i="5"/>
  <c r="K56" i="5"/>
  <c r="M56" i="5" s="1"/>
  <c r="L56" i="5"/>
  <c r="I11" i="5"/>
  <c r="J11" i="5" s="1"/>
  <c r="L11" i="5"/>
  <c r="I12" i="5"/>
  <c r="J12" i="5" s="1"/>
  <c r="L12" i="5"/>
  <c r="I13" i="5"/>
  <c r="K13" i="5" s="1"/>
  <c r="M13" i="5" s="1"/>
  <c r="L13" i="5"/>
  <c r="I14" i="5"/>
  <c r="J14" i="5" s="1"/>
  <c r="L14" i="5"/>
  <c r="I15" i="5"/>
  <c r="K15" i="5" s="1"/>
  <c r="M15" i="5" s="1"/>
  <c r="L15" i="5"/>
  <c r="I16" i="5"/>
  <c r="J16" i="5" s="1"/>
  <c r="L16" i="5"/>
  <c r="I17" i="5"/>
  <c r="J17" i="5" s="1"/>
  <c r="L17" i="5"/>
  <c r="I18" i="5"/>
  <c r="J18" i="5" s="1"/>
  <c r="L18" i="5"/>
  <c r="I19" i="5"/>
  <c r="K19" i="5" s="1"/>
  <c r="M19" i="5" s="1"/>
  <c r="L19" i="5"/>
  <c r="I20" i="5"/>
  <c r="J20" i="5" s="1"/>
  <c r="L20" i="5"/>
  <c r="I21" i="5"/>
  <c r="J21" i="5" s="1"/>
  <c r="L21" i="5"/>
  <c r="I22" i="5"/>
  <c r="J22" i="5" s="1"/>
  <c r="L22" i="5"/>
  <c r="I23" i="5"/>
  <c r="K23" i="5" s="1"/>
  <c r="M23" i="5" s="1"/>
  <c r="L23" i="5"/>
  <c r="I24" i="5"/>
  <c r="J24" i="5" s="1"/>
  <c r="L24" i="5"/>
  <c r="I25" i="5"/>
  <c r="J25" i="5" s="1"/>
  <c r="L25" i="5"/>
  <c r="I26" i="5"/>
  <c r="J26" i="5" s="1"/>
  <c r="L26" i="5"/>
  <c r="I27" i="5"/>
  <c r="K27" i="5" s="1"/>
  <c r="M27" i="5" s="1"/>
  <c r="L27" i="5"/>
  <c r="I28" i="5"/>
  <c r="J28" i="5" s="1"/>
  <c r="L28" i="5"/>
  <c r="I29" i="5"/>
  <c r="K29" i="5" s="1"/>
  <c r="M29" i="5" s="1"/>
  <c r="L29" i="5"/>
  <c r="I30" i="5"/>
  <c r="J30" i="5" s="1"/>
  <c r="L30" i="5"/>
  <c r="I31" i="5"/>
  <c r="K31" i="5" s="1"/>
  <c r="M31" i="5" s="1"/>
  <c r="L31" i="5"/>
  <c r="I32" i="5"/>
  <c r="J32" i="5" s="1"/>
  <c r="L32" i="5"/>
  <c r="I33" i="5"/>
  <c r="J33" i="5" s="1"/>
  <c r="L33" i="5"/>
  <c r="I34" i="5"/>
  <c r="J34" i="5" s="1"/>
  <c r="L34" i="5"/>
  <c r="I35" i="5"/>
  <c r="K35" i="5" s="1"/>
  <c r="M35" i="5" s="1"/>
  <c r="L35" i="5"/>
  <c r="I36" i="5"/>
  <c r="J36" i="5" s="1"/>
  <c r="L36" i="5"/>
  <c r="I37" i="5"/>
  <c r="J37" i="5" s="1"/>
  <c r="L37" i="5"/>
  <c r="I38" i="5"/>
  <c r="J38" i="5" s="1"/>
  <c r="L38" i="5"/>
  <c r="K41" i="5" l="1"/>
  <c r="M41" i="5" s="1"/>
  <c r="K55" i="5"/>
  <c r="M55" i="5" s="1"/>
  <c r="K45" i="5"/>
  <c r="M45" i="5" s="1"/>
  <c r="K40" i="5"/>
  <c r="M40" i="5" s="1"/>
  <c r="K39" i="5"/>
  <c r="M39" i="5" s="1"/>
  <c r="K43" i="5"/>
  <c r="M43" i="5" s="1"/>
  <c r="K57" i="5"/>
  <c r="K21" i="5"/>
  <c r="M21" i="5" s="1"/>
  <c r="K33" i="5"/>
  <c r="M33" i="5" s="1"/>
  <c r="K36" i="5"/>
  <c r="M36" i="5" s="1"/>
  <c r="J13" i="5"/>
  <c r="K37" i="5"/>
  <c r="M37" i="5" s="1"/>
  <c r="K16" i="5"/>
  <c r="M16" i="5" s="1"/>
  <c r="J29" i="5"/>
  <c r="K17" i="5"/>
  <c r="M17" i="5" s="1"/>
  <c r="K32" i="5"/>
  <c r="M32" i="5" s="1"/>
  <c r="K20" i="5"/>
  <c r="M20" i="5" s="1"/>
  <c r="J15" i="5"/>
  <c r="K25" i="5"/>
  <c r="M25" i="5" s="1"/>
  <c r="K24" i="5"/>
  <c r="M24" i="5" s="1"/>
  <c r="K28" i="5"/>
  <c r="M28" i="5" s="1"/>
  <c r="K12" i="5"/>
  <c r="M12" i="5" s="1"/>
  <c r="J35" i="5"/>
  <c r="J31" i="5"/>
  <c r="J27" i="5"/>
  <c r="J23" i="5"/>
  <c r="J19" i="5"/>
  <c r="K11" i="5"/>
  <c r="M11" i="5" s="1"/>
  <c r="K38" i="5"/>
  <c r="M38" i="5" s="1"/>
  <c r="K34" i="5"/>
  <c r="M34" i="5" s="1"/>
  <c r="K30" i="5"/>
  <c r="M30" i="5" s="1"/>
  <c r="K26" i="5"/>
  <c r="M26" i="5" s="1"/>
  <c r="K22" i="5"/>
  <c r="M22" i="5" s="1"/>
  <c r="K18" i="5"/>
  <c r="M18" i="5" s="1"/>
  <c r="K14" i="5"/>
  <c r="M14" i="5" s="1"/>
  <c r="K58" i="5" l="1"/>
  <c r="K60" i="5" s="1"/>
</calcChain>
</file>

<file path=xl/sharedStrings.xml><?xml version="1.0" encoding="utf-8"?>
<sst xmlns="http://schemas.openxmlformats.org/spreadsheetml/2006/main" count="118" uniqueCount="74">
  <si>
    <t>OFERTA ECONÓMICA</t>
  </si>
  <si>
    <t>SNCC.F.033-OFERTA ECONÓMICA</t>
  </si>
  <si>
    <t>Título del Proceso:</t>
  </si>
  <si>
    <t>ADQUISICIÓN DE MATERIALES PARA MANTENIMIENTO DE PLANTAS ELÉCTRICAS A NIVEL NACIONAL, PRIMER PEDIDO 2025</t>
  </si>
  <si>
    <t>No. Expediente:</t>
  </si>
  <si>
    <t>CM-2025-068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</si>
  <si>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</si>
  <si>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</si>
  <si>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</si>
  <si>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</si>
  <si>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</si>
  <si>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</si>
  <si>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</si>
  <si>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</si>
  <si>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</si>
  <si>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</si>
  <si>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</si>
  <si>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</si>
  <si>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</si>
  <si>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</si>
  <si>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LÍQUIDO REFRIGERANTE (COOLAN) PARA MOTORES DE COMBUSTIÓN INTERNA, MEZCLA 50/50</t>
  </si>
  <si>
    <t>GALÓN</t>
  </si>
  <si>
    <t xml:space="preserve">ACEITE LUBRICANTE PARA MOTORES DIESEL, 15W-40, CON ESPECIFICACIONES PARA MOTORES CATERPILLAR, PERKINS,CUMMINS Y JOHN DEERE. </t>
  </si>
  <si>
    <t>ACEITE LUBRICANTE PARA MOTORES DIESEL, 15W-40, CON ESPECIFICACIONES PARA MOTORES CATERPILLAR, PERKINS, CUMMINS Y JOHN DEERE. PRESENTACIÓN EN TANQUES DE 55 GALONES.</t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</si>
  <si>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1R-0716</t>
    </r>
    <r>
      <rPr>
        <sz val="14"/>
        <color rgb="FF000000"/>
        <rFont val="Times New Roman"/>
        <family val="1"/>
        <charset val="1"/>
      </rPr>
      <t xml:space="preserve"> O EQUIVALENTE</t>
    </r>
  </si>
  <si>
    <t>UNIDAD</t>
  </si>
  <si>
    <r>
      <t>FILTRO DE ACEITE</t>
    </r>
    <r>
      <rPr>
        <b/>
        <sz val="14"/>
        <color rgb="FF000000"/>
        <rFont val="Times New Roman"/>
        <family val="1"/>
        <charset val="1"/>
      </rPr>
      <t xml:space="preserve"> P553000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</si>
  <si>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>FILTRO DE ACEITE</t>
    </r>
    <r>
      <rPr>
        <b/>
        <sz val="14"/>
        <color rgb="FF000000"/>
        <rFont val="Times New Roman"/>
        <family val="1"/>
        <charset val="1"/>
      </rPr>
      <t xml:space="preserve"> B7378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</si>
  <si>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LFP 3900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</si>
  <si>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A-7898SP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</si>
  <si>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PH8A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</si>
  <si>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BT237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</si>
  <si>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B7179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</si>
  <si>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B7322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</si>
  <si>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 xml:space="preserve">B7030 </t>
    </r>
    <r>
      <rPr>
        <sz val="14"/>
        <color rgb="FF000000"/>
        <rFont val="Times New Roman"/>
        <family val="1"/>
        <charset val="1"/>
      </rPr>
      <t>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</si>
  <si>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AR17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</si>
  <si>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LFP670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</si>
  <si>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LFP777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</si>
  <si>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B7241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</si>
  <si>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 xml:space="preserve">AR-9 </t>
    </r>
    <r>
      <rPr>
        <sz val="14"/>
        <color rgb="FF000000"/>
        <rFont val="Times New Roman"/>
        <family val="1"/>
        <charset val="1"/>
      </rPr>
      <t>O EQUIVALENTE</t>
    </r>
  </si>
  <si>
    <r>
      <t xml:space="preserve">FILTRO DE ACEITE </t>
    </r>
    <r>
      <rPr>
        <b/>
        <sz val="14"/>
        <color rgb="FF000000"/>
        <rFont val="Times New Roman"/>
        <family val="1"/>
        <charset val="1"/>
      </rPr>
      <t>LFP701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</si>
  <si>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COMBUSTIBLE </t>
    </r>
    <r>
      <rPr>
        <b/>
        <sz val="14"/>
        <color rgb="FF000000"/>
        <rFont val="Times New Roman"/>
        <family val="1"/>
        <charset val="1"/>
      </rPr>
      <t>P552010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</si>
  <si>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COMBUSTIBLE </t>
    </r>
    <r>
      <rPr>
        <b/>
        <sz val="14"/>
        <color rgb="FF000000"/>
        <rFont val="Times New Roman"/>
        <family val="1"/>
        <charset val="1"/>
      </rPr>
      <t>P552040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</si>
  <si>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>FILTRO DE COMBUSTIBLE</t>
    </r>
    <r>
      <rPr>
        <b/>
        <sz val="14"/>
        <color rgb="FF000000"/>
        <rFont val="Times New Roman"/>
        <family val="1"/>
        <charset val="1"/>
      </rPr>
      <t xml:space="preserve"> BF586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</si>
  <si>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COMBUSTIBLE </t>
    </r>
    <r>
      <rPr>
        <b/>
        <sz val="14"/>
        <color rgb="FF000000"/>
        <rFont val="Times New Roman"/>
        <family val="1"/>
        <charset val="1"/>
      </rPr>
      <t>PF10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</si>
  <si>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COMBUSTIBLE </t>
    </r>
    <r>
      <rPr>
        <b/>
        <sz val="14"/>
        <color rgb="FF000000"/>
        <rFont val="Times New Roman"/>
        <family val="1"/>
        <charset val="1"/>
      </rPr>
      <t>A-614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</si>
  <si>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>FILTRO DE COMBUSTIBLE</t>
    </r>
    <r>
      <rPr>
        <b/>
        <sz val="14"/>
        <color rgb="FF000000"/>
        <rFont val="Times New Roman"/>
        <family val="1"/>
        <charset val="1"/>
      </rPr>
      <t xml:space="preserve"> FS1242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</si>
  <si>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>FILTRO DE COMBUSTIBLE</t>
    </r>
    <r>
      <rPr>
        <b/>
        <sz val="14"/>
        <color rgb="FF000000"/>
        <rFont val="Times New Roman"/>
        <family val="1"/>
        <charset val="1"/>
      </rPr>
      <t xml:space="preserve"> FS1212 </t>
    </r>
    <r>
      <rPr>
        <sz val="14"/>
        <color rgb="FF000000"/>
        <rFont val="Times New Roman"/>
        <family val="1"/>
        <charset val="1"/>
      </rPr>
      <t>O EQUIVALENTE</t>
    </r>
  </si>
  <si>
    <r>
      <t xml:space="preserve">FILTRO DE COMBUSTIBLE </t>
    </r>
    <r>
      <rPr>
        <b/>
        <sz val="14"/>
        <color rgb="FF000000"/>
        <rFont val="Times New Roman"/>
        <family val="1"/>
        <charset val="1"/>
      </rPr>
      <t>BF788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</si>
  <si>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COMBUSTIBLE </t>
    </r>
    <r>
      <rPr>
        <b/>
        <sz val="14"/>
        <color rgb="FF000000"/>
        <rFont val="Times New Roman"/>
        <family val="1"/>
        <charset val="1"/>
      </rPr>
      <t xml:space="preserve">BF1280 </t>
    </r>
    <r>
      <rPr>
        <sz val="14"/>
        <color rgb="FF000000"/>
        <rFont val="Times New Roman"/>
        <family val="1"/>
        <charset val="1"/>
      </rPr>
      <t>O EQUIVALENTE</t>
    </r>
  </si>
  <si>
    <r>
      <t xml:space="preserve">FILTRO DE COMBUSTIBLE </t>
    </r>
    <r>
      <rPr>
        <b/>
        <sz val="14"/>
        <color rgb="FF000000"/>
        <rFont val="Times New Roman"/>
        <family val="1"/>
        <charset val="1"/>
      </rPr>
      <t>1R0762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</si>
  <si>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COMBUSTIBLE </t>
    </r>
    <r>
      <rPr>
        <b/>
        <sz val="14"/>
        <color rgb="FF000000"/>
        <rFont val="Times New Roman"/>
        <family val="1"/>
        <charset val="1"/>
      </rPr>
      <t>326-1644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</si>
  <si>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COMBUSTIBLE </t>
    </r>
    <r>
      <rPr>
        <b/>
        <sz val="14"/>
        <color rgb="FF000000"/>
        <rFont val="Times New Roman"/>
        <family val="1"/>
        <charset val="1"/>
      </rPr>
      <t>435-6493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</si>
  <si>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COMBUSTIBLE </t>
    </r>
    <r>
      <rPr>
        <b/>
        <sz val="14"/>
        <color rgb="FF000000"/>
        <rFont val="Times New Roman"/>
        <family val="1"/>
        <charset val="1"/>
      </rPr>
      <t>L296F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</si>
  <si>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AIRE </t>
    </r>
    <r>
      <rPr>
        <b/>
        <sz val="14"/>
        <color rgb="FF000000"/>
        <rFont val="Times New Roman"/>
        <family val="1"/>
        <charset val="1"/>
      </rPr>
      <t>RS5641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</si>
  <si>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AIRE </t>
    </r>
    <r>
      <rPr>
        <b/>
        <sz val="14"/>
        <color rgb="FF000000"/>
        <rFont val="Times New Roman"/>
        <family val="1"/>
        <charset val="1"/>
      </rPr>
      <t>269-7041</t>
    </r>
    <r>
      <rPr>
        <sz val="14"/>
        <color rgb="FF000000"/>
        <rFont val="Times New Roman"/>
        <family val="1"/>
        <charset val="1"/>
      </rPr>
      <t xml:space="preserve"> O EQUIVALENTE (PARA MOTOR CATERPILLAR MODELO </t>
    </r>
    <r>
      <rPr>
        <b/>
        <sz val="14"/>
        <color rgb="FF000000"/>
        <rFont val="Times New Roman"/>
        <family val="1"/>
        <charset val="1"/>
      </rPr>
      <t>C32</t>
    </r>
    <r>
      <rPr>
        <sz val="14"/>
        <color rgb="FF000000"/>
        <rFont val="Times New Roman"/>
        <family val="1"/>
        <charset val="1"/>
      </rPr>
      <t>)</t>
    </r>
  </si>
  <si>
    <r>
      <t xml:space="preserve">FILTRO DE AIRE </t>
    </r>
    <r>
      <rPr>
        <b/>
        <sz val="14"/>
        <color rgb="FF000000"/>
        <rFont val="Times New Roman"/>
        <family val="1"/>
        <charset val="1"/>
      </rPr>
      <t xml:space="preserve">26510353 </t>
    </r>
    <r>
      <rPr>
        <sz val="14"/>
        <color rgb="FF000000"/>
        <rFont val="Times New Roman"/>
        <family val="1"/>
        <charset val="1"/>
      </rPr>
      <t>O EQUIVALENTE</t>
    </r>
  </si>
  <si>
    <r>
      <t>FILTRO DE AIRE</t>
    </r>
    <r>
      <rPr>
        <b/>
        <sz val="14"/>
        <color rgb="FF000000"/>
        <rFont val="Times New Roman"/>
        <family val="1"/>
        <charset val="1"/>
      </rPr>
      <t xml:space="preserve"> K28900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</si>
  <si>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>FILTRO DE AIRE</t>
    </r>
    <r>
      <rPr>
        <b/>
        <sz val="14"/>
        <color rgb="FF000000"/>
        <rFont val="Times New Roman"/>
        <family val="1"/>
        <charset val="1"/>
      </rPr>
      <t xml:space="preserve"> 471-0777 </t>
    </r>
    <r>
      <rPr>
        <sz val="14"/>
        <color rgb="FF000000"/>
        <rFont val="Times New Roman"/>
        <family val="1"/>
        <charset val="1"/>
      </rPr>
      <t>O EQUIVALENTE</t>
    </r>
  </si>
  <si>
    <r>
      <t>FILTRO DE AIRE</t>
    </r>
    <r>
      <rPr>
        <b/>
        <sz val="14"/>
        <color rgb="FF000000"/>
        <rFont val="Times New Roman"/>
        <family val="1"/>
        <charset val="1"/>
      </rPr>
      <t xml:space="preserve"> AF25962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</si>
  <si>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>FILTRO DE AIRE</t>
    </r>
    <r>
      <rPr>
        <b/>
        <sz val="14"/>
        <color rgb="FF000000"/>
        <rFont val="Times New Roman"/>
        <family val="1"/>
        <charset val="1"/>
      </rPr>
      <t xml:space="preserve"> K20950C2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</si>
  <si>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>FILTRO DE AIRE</t>
    </r>
    <r>
      <rPr>
        <b/>
        <sz val="14"/>
        <color rgb="FF000000"/>
        <rFont val="Times New Roman"/>
        <family val="1"/>
        <charset val="1"/>
      </rPr>
      <t xml:space="preserve"> PA2554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</si>
  <si>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AIRE </t>
    </r>
    <r>
      <rPr>
        <b/>
        <sz val="14"/>
        <color rgb="FF000000"/>
        <rFont val="Times New Roman"/>
        <family val="1"/>
        <charset val="1"/>
      </rPr>
      <t>PA2429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</si>
  <si>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>FILTRO DE AIRE</t>
    </r>
    <r>
      <rPr>
        <b/>
        <sz val="14"/>
        <color rgb="FF000000"/>
        <rFont val="Times New Roman"/>
        <family val="1"/>
        <charset val="1"/>
      </rPr>
      <t xml:space="preserve"> RS3506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</si>
  <si>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>FILTRO DE AIRE</t>
    </r>
    <r>
      <rPr>
        <b/>
        <sz val="14"/>
        <color rgb="FF000000"/>
        <rFont val="Times New Roman"/>
        <family val="1"/>
        <charset val="1"/>
      </rPr>
      <t xml:space="preserve"> PA2806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</si>
  <si>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AIRE </t>
    </r>
    <r>
      <rPr>
        <b/>
        <sz val="14"/>
        <color rgb="FF000000"/>
        <rFont val="Times New Roman"/>
        <family val="1"/>
        <charset val="1"/>
      </rPr>
      <t>RS3542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</si>
  <si>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 xml:space="preserve">FILTRO DE AIRE </t>
    </r>
    <r>
      <rPr>
        <b/>
        <sz val="14"/>
        <color rgb="FF000000"/>
        <rFont val="Times New Roman"/>
        <family val="1"/>
        <charset val="1"/>
      </rPr>
      <t>PA2805</t>
    </r>
    <r>
      <rPr>
        <sz val="14"/>
        <color rgb="FF000000"/>
        <rFont val="Times New Roman"/>
        <family val="1"/>
        <charset val="1"/>
      </rPr>
      <t xml:space="preserve"> O EQUIVALENTE</t>
    </r>
  </si>
  <si>
    <r>
      <t>FILTRO DE AIRE</t>
    </r>
    <r>
      <rPr>
        <b/>
        <sz val="14"/>
        <color rgb="FF000000"/>
        <rFont val="Times New Roman"/>
        <family val="1"/>
        <charset val="1"/>
      </rPr>
      <t xml:space="preserve"> RS3544 </t>
    </r>
    <r>
      <rPr>
        <sz val="14"/>
        <color rgb="FF000000"/>
        <rFont val="Times New Roman"/>
        <family val="1"/>
        <charset val="1"/>
      </rPr>
      <t>O EQUIVALENTE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</si>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</sst>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sz val="14"/>
      <color theme="1"/>
      <name val="Times New Roman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9" fontId="6" fillId="2" borderId="15" xfId="0" applyNumberFormat="1" applyFont="1" applyFill="1" applyBorder="1" applyAlignment="1" applyProtection="1">
      <alignment horizontal="center" vertical="center"/>
      <protection locked="0"/>
    </xf>
    <xf numFmtId="164" fontId="6" fillId="4" borderId="15" xfId="0" applyNumberFormat="1" applyFont="1" applyFill="1" applyBorder="1" applyAlignment="1">
      <alignment vertical="center"/>
    </xf>
    <xf numFmtId="164" fontId="6" fillId="4" borderId="16" xfId="0" applyNumberFormat="1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9" fontId="6" fillId="2" borderId="17" xfId="0" applyNumberFormat="1" applyFont="1" applyFill="1" applyBorder="1" applyAlignment="1" applyProtection="1">
      <alignment horizontal="center" vertical="center"/>
      <protection locked="0"/>
    </xf>
    <xf numFmtId="164" fontId="6" fillId="4" borderId="17" xfId="0" applyNumberFormat="1" applyFont="1" applyFill="1" applyBorder="1" applyAlignment="1">
      <alignment vertical="center"/>
    </xf>
    <xf numFmtId="164" fontId="6" fillId="4" borderId="24" xfId="0" applyNumberFormat="1" applyFont="1" applyFill="1" applyBorder="1" applyAlignment="1">
      <alignment vertical="center"/>
    </xf>
    <xf numFmtId="0" fontId="10" fillId="4" borderId="27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0" fillId="4" borderId="28" xfId="0" applyNumberFormat="1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 vertical="center"/>
    </xf>
    <xf numFmtId="164" fontId="10" fillId="4" borderId="30" xfId="0" applyNumberFormat="1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10" fillId="4" borderId="17" xfId="0" applyFont="1" applyFill="1" applyBorder="1" applyAlignment="1">
      <alignment horizontal="right" vertical="center"/>
    </xf>
    <xf numFmtId="0" fontId="10" fillId="4" borderId="17" xfId="0" applyFont="1" applyFill="1" applyBorder="1" applyAlignment="1">
      <alignment horizontal="right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right" vertical="center"/>
    </xf>
    <xf numFmtId="164" fontId="6" fillId="4" borderId="24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right" vertical="center"/>
    </xf>
    <xf numFmtId="0" fontId="10" fillId="4" borderId="33" xfId="0" applyFont="1" applyFill="1" applyBorder="1" applyAlignment="1">
      <alignment horizontal="right" vertical="center"/>
    </xf>
    <xf numFmtId="0" fontId="10" fillId="4" borderId="33" xfId="0" applyFont="1" applyFill="1" applyBorder="1" applyAlignment="1">
      <alignment horizontal="right" vertical="center"/>
    </xf>
    <xf numFmtId="164" fontId="6" fillId="4" borderId="33" xfId="0" applyNumberFormat="1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64" fontId="6" fillId="0" borderId="15" xfId="0" applyNumberFormat="1" applyFont="1" applyFill="1" applyBorder="1" applyAlignment="1">
      <alignment vertical="center"/>
    </xf>
    <xf numFmtId="164" fontId="6" fillId="0" borderId="17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2556131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"/>
  <sheetViews>
    <sheetView showGridLines="0" tabSelected="1" view="pageBreakPreview" zoomScale="93" zoomScaleNormal="50" zoomScaleSheetLayoutView="93" zoomScalePageLayoutView="44" workbookViewId="0">
      <selection activeCell="D12" sqref="D12"/>
    </sheetView>
  </sheetViews>
  <sheetFormatPr defaultColWidth="11.42578125" defaultRowHeight="15"/>
  <cols>
    <col min="1" max="1" width="4.28515625" customWidth="1"/>
    <col min="2" max="2" width="2.85546875" customWidth="1"/>
    <col min="3" max="3" width="93.28515625" style="5" customWidth="1"/>
    <col min="4" max="4" width="35.140625" customWidth="1"/>
    <col min="5" max="5" width="15.28515625" customWidth="1"/>
    <col min="6" max="6" width="14" customWidth="1"/>
    <col min="7" max="7" width="25.7109375" customWidth="1"/>
    <col min="8" max="8" width="10.28515625" customWidth="1"/>
    <col min="9" max="9" width="25.5703125" customWidth="1"/>
    <col min="10" max="10" width="11.42578125" hidden="1" customWidth="1"/>
    <col min="11" max="11" width="25.7109375" customWidth="1"/>
    <col min="12" max="12" width="14.28515625" hidden="1" customWidth="1"/>
    <col min="13" max="13" width="25.7109375" customWidth="1"/>
    <col min="14" max="14" width="6" customWidth="1"/>
  </cols>
  <sheetData>
    <row r="1" spans="1:13" ht="45" customHeight="1"/>
    <row r="2" spans="1:13" ht="18.95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30.7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8.75" customHeight="1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 thickBot="1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73.150000000000006" customHeight="1">
      <c r="A6" s="27" t="s">
        <v>2</v>
      </c>
      <c r="B6" s="28"/>
      <c r="C6" s="29"/>
      <c r="D6" s="23" t="s">
        <v>3</v>
      </c>
      <c r="E6" s="23"/>
      <c r="F6" s="23"/>
      <c r="G6" s="24"/>
      <c r="H6" s="30" t="s">
        <v>4</v>
      </c>
      <c r="I6" s="29"/>
      <c r="J6" s="17"/>
      <c r="K6" s="36" t="s">
        <v>5</v>
      </c>
      <c r="L6" s="36"/>
      <c r="M6" s="37"/>
    </row>
    <row r="7" spans="1:13" ht="45" customHeight="1">
      <c r="A7" s="33" t="s">
        <v>6</v>
      </c>
      <c r="B7" s="34"/>
      <c r="C7" s="31"/>
      <c r="D7" s="25"/>
      <c r="E7" s="25"/>
      <c r="F7" s="25"/>
      <c r="G7" s="25"/>
      <c r="H7" s="31" t="s">
        <v>7</v>
      </c>
      <c r="I7" s="31"/>
      <c r="J7" s="18"/>
      <c r="K7" s="38"/>
      <c r="L7" s="38"/>
      <c r="M7" s="39"/>
    </row>
    <row r="8" spans="1:13" ht="45" customHeight="1" thickBot="1">
      <c r="A8" s="41" t="s">
        <v>8</v>
      </c>
      <c r="B8" s="42"/>
      <c r="C8" s="32"/>
      <c r="D8" s="26"/>
      <c r="E8" s="26"/>
      <c r="F8" s="26"/>
      <c r="G8" s="26"/>
      <c r="H8" s="32" t="s">
        <v>9</v>
      </c>
      <c r="I8" s="32"/>
      <c r="J8" s="19"/>
      <c r="K8" s="26"/>
      <c r="L8" s="26"/>
      <c r="M8" s="40"/>
    </row>
    <row r="9" spans="1:13" ht="6" customHeight="1">
      <c r="A9" s="20"/>
      <c r="B9" s="20"/>
      <c r="C9" s="21"/>
      <c r="D9" s="20"/>
      <c r="E9" s="4"/>
      <c r="F9" s="4"/>
      <c r="G9" s="4"/>
      <c r="H9" s="4"/>
      <c r="I9" s="4"/>
      <c r="J9" s="4"/>
      <c r="K9" s="4"/>
      <c r="L9" s="4"/>
      <c r="M9" s="4"/>
    </row>
    <row r="10" spans="1:13" ht="34.5" customHeight="1">
      <c r="A10" s="43" t="s">
        <v>10</v>
      </c>
      <c r="B10" s="44"/>
      <c r="C10" s="6" t="s">
        <v>11</v>
      </c>
      <c r="D10" s="6" t="s">
        <v>12</v>
      </c>
      <c r="E10" s="6" t="s">
        <v>13</v>
      </c>
      <c r="F10" s="6" t="s">
        <v>14</v>
      </c>
      <c r="G10" s="6" t="s">
        <v>15</v>
      </c>
      <c r="H10" s="6" t="s">
        <v>16</v>
      </c>
      <c r="I10" s="6" t="s">
        <v>17</v>
      </c>
      <c r="J10" s="6"/>
      <c r="K10" s="6" t="s">
        <v>18</v>
      </c>
      <c r="L10" s="6"/>
      <c r="M10" s="7" t="s">
        <v>19</v>
      </c>
    </row>
    <row r="11" spans="1:13" ht="60" customHeight="1">
      <c r="A11" s="88">
        <v>1</v>
      </c>
      <c r="B11" s="89"/>
      <c r="C11" s="92" t="s">
        <v>20</v>
      </c>
      <c r="D11" s="76"/>
      <c r="E11" s="77" t="s">
        <v>21</v>
      </c>
      <c r="F11" s="78">
        <v>50</v>
      </c>
      <c r="G11" s="86"/>
      <c r="H11" s="8">
        <v>0.18</v>
      </c>
      <c r="I11" s="9">
        <f t="shared" ref="I11:I38" si="0">G11*H11</f>
        <v>0</v>
      </c>
      <c r="J11" s="9">
        <f t="shared" ref="J11:J38" si="1">I11*F11</f>
        <v>0</v>
      </c>
      <c r="K11" s="9">
        <f t="shared" ref="K11:K38" si="2">G11+I11</f>
        <v>0</v>
      </c>
      <c r="L11" s="9">
        <f t="shared" ref="L11:L38" si="3">F11*G11</f>
        <v>0</v>
      </c>
      <c r="M11" s="10">
        <f t="shared" ref="M11:M38" si="4">K11*F11</f>
        <v>0</v>
      </c>
    </row>
    <row r="12" spans="1:13" ht="60" customHeight="1">
      <c r="A12" s="90">
        <v>2</v>
      </c>
      <c r="B12" s="91"/>
      <c r="C12" s="93" t="s">
        <v>22</v>
      </c>
      <c r="D12" s="72"/>
      <c r="E12" s="11" t="s">
        <v>21</v>
      </c>
      <c r="F12" s="12">
        <v>20</v>
      </c>
      <c r="G12" s="87"/>
      <c r="H12" s="13">
        <v>0.18</v>
      </c>
      <c r="I12" s="14">
        <f t="shared" si="0"/>
        <v>0</v>
      </c>
      <c r="J12" s="14">
        <f t="shared" si="1"/>
        <v>0</v>
      </c>
      <c r="K12" s="14">
        <f t="shared" si="2"/>
        <v>0</v>
      </c>
      <c r="L12" s="14">
        <f t="shared" si="3"/>
        <v>0</v>
      </c>
      <c r="M12" s="15">
        <f t="shared" si="4"/>
        <v>0</v>
      </c>
    </row>
    <row r="13" spans="1:13" ht="60" customHeight="1">
      <c r="A13" s="90">
        <v>3</v>
      </c>
      <c r="B13" s="91"/>
      <c r="C13" s="93" t="s">
        <v>23</v>
      </c>
      <c r="D13" s="72"/>
      <c r="E13" s="11" t="s">
        <v>21</v>
      </c>
      <c r="F13" s="12">
        <v>220</v>
      </c>
      <c r="G13" s="87"/>
      <c r="H13" s="13">
        <v>0.18</v>
      </c>
      <c r="I13" s="14">
        <f t="shared" si="0"/>
        <v>0</v>
      </c>
      <c r="J13" s="14">
        <f t="shared" si="1"/>
        <v>0</v>
      </c>
      <c r="K13" s="14">
        <f t="shared" si="2"/>
        <v>0</v>
      </c>
      <c r="L13" s="14">
        <f t="shared" si="3"/>
        <v>0</v>
      </c>
      <c r="M13" s="15">
        <f>K13*F13</f>
        <v>0</v>
      </c>
    </row>
    <row r="14" spans="1:13" ht="60" customHeight="1">
      <c r="A14" s="90">
        <v>4</v>
      </c>
      <c r="B14" s="91"/>
      <c r="C14" s="94" t="s">
        <v>24</v>
      </c>
      <c r="D14" s="72"/>
      <c r="E14" s="11" t="s">
        <v>25</v>
      </c>
      <c r="F14" s="12">
        <v>10</v>
      </c>
      <c r="G14" s="87"/>
      <c r="H14" s="13">
        <v>0.18</v>
      </c>
      <c r="I14" s="14">
        <f t="shared" si="0"/>
        <v>0</v>
      </c>
      <c r="J14" s="14">
        <f t="shared" si="1"/>
        <v>0</v>
      </c>
      <c r="K14" s="14">
        <f t="shared" si="2"/>
        <v>0</v>
      </c>
      <c r="L14" s="14">
        <f t="shared" si="3"/>
        <v>0</v>
      </c>
      <c r="M14" s="15">
        <f t="shared" si="4"/>
        <v>0</v>
      </c>
    </row>
    <row r="15" spans="1:13" ht="60" customHeight="1">
      <c r="A15" s="90">
        <v>5</v>
      </c>
      <c r="B15" s="91"/>
      <c r="C15" s="94" t="s">
        <v>26</v>
      </c>
      <c r="D15" s="72"/>
      <c r="E15" s="11" t="s">
        <v>25</v>
      </c>
      <c r="F15" s="12">
        <v>10</v>
      </c>
      <c r="G15" s="87"/>
      <c r="H15" s="13">
        <v>0.18</v>
      </c>
      <c r="I15" s="14">
        <f t="shared" si="0"/>
        <v>0</v>
      </c>
      <c r="J15" s="14">
        <f>I15*F15</f>
        <v>0</v>
      </c>
      <c r="K15" s="14">
        <f t="shared" si="2"/>
        <v>0</v>
      </c>
      <c r="L15" s="14">
        <f t="shared" si="3"/>
        <v>0</v>
      </c>
      <c r="M15" s="15">
        <f t="shared" si="4"/>
        <v>0</v>
      </c>
    </row>
    <row r="16" spans="1:13" ht="60" customHeight="1">
      <c r="A16" s="90">
        <v>6</v>
      </c>
      <c r="B16" s="91"/>
      <c r="C16" s="94" t="s">
        <v>27</v>
      </c>
      <c r="D16" s="72"/>
      <c r="E16" s="11" t="s">
        <v>25</v>
      </c>
      <c r="F16" s="12">
        <v>6</v>
      </c>
      <c r="G16" s="87"/>
      <c r="H16" s="13">
        <v>0.18</v>
      </c>
      <c r="I16" s="14">
        <f t="shared" si="0"/>
        <v>0</v>
      </c>
      <c r="J16" s="14">
        <f t="shared" si="1"/>
        <v>0</v>
      </c>
      <c r="K16" s="14">
        <f t="shared" si="2"/>
        <v>0</v>
      </c>
      <c r="L16" s="14">
        <f t="shared" si="3"/>
        <v>0</v>
      </c>
      <c r="M16" s="15">
        <f t="shared" si="4"/>
        <v>0</v>
      </c>
    </row>
    <row r="17" spans="1:13" ht="60" customHeight="1">
      <c r="A17" s="90">
        <v>7</v>
      </c>
      <c r="B17" s="91"/>
      <c r="C17" s="94" t="s">
        <v>28</v>
      </c>
      <c r="D17" s="72"/>
      <c r="E17" s="11" t="s">
        <v>25</v>
      </c>
      <c r="F17" s="12">
        <v>15</v>
      </c>
      <c r="G17" s="87"/>
      <c r="H17" s="13">
        <v>0.18</v>
      </c>
      <c r="I17" s="14">
        <f t="shared" si="0"/>
        <v>0</v>
      </c>
      <c r="J17" s="14">
        <f t="shared" si="1"/>
        <v>0</v>
      </c>
      <c r="K17" s="14">
        <f t="shared" si="2"/>
        <v>0</v>
      </c>
      <c r="L17" s="14">
        <f t="shared" si="3"/>
        <v>0</v>
      </c>
      <c r="M17" s="15">
        <f t="shared" si="4"/>
        <v>0</v>
      </c>
    </row>
    <row r="18" spans="1:13" ht="60" customHeight="1">
      <c r="A18" s="90">
        <v>8</v>
      </c>
      <c r="B18" s="91"/>
      <c r="C18" s="94" t="s">
        <v>29</v>
      </c>
      <c r="D18" s="72"/>
      <c r="E18" s="11" t="s">
        <v>25</v>
      </c>
      <c r="F18" s="12">
        <v>10</v>
      </c>
      <c r="G18" s="87"/>
      <c r="H18" s="13">
        <v>0.18</v>
      </c>
      <c r="I18" s="14">
        <f t="shared" si="0"/>
        <v>0</v>
      </c>
      <c r="J18" s="14">
        <f t="shared" si="1"/>
        <v>0</v>
      </c>
      <c r="K18" s="14">
        <f t="shared" si="2"/>
        <v>0</v>
      </c>
      <c r="L18" s="14">
        <f t="shared" si="3"/>
        <v>0</v>
      </c>
      <c r="M18" s="15">
        <f t="shared" si="4"/>
        <v>0</v>
      </c>
    </row>
    <row r="19" spans="1:13" ht="60" customHeight="1">
      <c r="A19" s="90">
        <v>9</v>
      </c>
      <c r="B19" s="91"/>
      <c r="C19" s="94" t="s">
        <v>30</v>
      </c>
      <c r="D19" s="72"/>
      <c r="E19" s="11" t="s">
        <v>25</v>
      </c>
      <c r="F19" s="12">
        <v>15</v>
      </c>
      <c r="G19" s="87"/>
      <c r="H19" s="13">
        <v>0.18</v>
      </c>
      <c r="I19" s="14">
        <f t="shared" si="0"/>
        <v>0</v>
      </c>
      <c r="J19" s="14">
        <f t="shared" si="1"/>
        <v>0</v>
      </c>
      <c r="K19" s="14">
        <f t="shared" si="2"/>
        <v>0</v>
      </c>
      <c r="L19" s="14">
        <f t="shared" si="3"/>
        <v>0</v>
      </c>
      <c r="M19" s="15">
        <f t="shared" si="4"/>
        <v>0</v>
      </c>
    </row>
    <row r="20" spans="1:13" ht="60" customHeight="1">
      <c r="A20" s="90">
        <v>10</v>
      </c>
      <c r="B20" s="91"/>
      <c r="C20" s="94" t="s">
        <v>31</v>
      </c>
      <c r="D20" s="72"/>
      <c r="E20" s="11" t="s">
        <v>25</v>
      </c>
      <c r="F20" s="12">
        <v>3</v>
      </c>
      <c r="G20" s="87"/>
      <c r="H20" s="13">
        <v>0.18</v>
      </c>
      <c r="I20" s="14">
        <f t="shared" si="0"/>
        <v>0</v>
      </c>
      <c r="J20" s="14">
        <f t="shared" si="1"/>
        <v>0</v>
      </c>
      <c r="K20" s="14">
        <f t="shared" si="2"/>
        <v>0</v>
      </c>
      <c r="L20" s="14">
        <f t="shared" si="3"/>
        <v>0</v>
      </c>
      <c r="M20" s="15">
        <f t="shared" si="4"/>
        <v>0</v>
      </c>
    </row>
    <row r="21" spans="1:13" ht="60" customHeight="1">
      <c r="A21" s="90">
        <v>11</v>
      </c>
      <c r="B21" s="91"/>
      <c r="C21" s="94" t="s">
        <v>32</v>
      </c>
      <c r="D21" s="72"/>
      <c r="E21" s="11" t="s">
        <v>25</v>
      </c>
      <c r="F21" s="12">
        <v>6</v>
      </c>
      <c r="G21" s="87"/>
      <c r="H21" s="13">
        <v>0.18</v>
      </c>
      <c r="I21" s="14">
        <f t="shared" si="0"/>
        <v>0</v>
      </c>
      <c r="J21" s="14">
        <f t="shared" si="1"/>
        <v>0</v>
      </c>
      <c r="K21" s="14">
        <f t="shared" si="2"/>
        <v>0</v>
      </c>
      <c r="L21" s="14">
        <f t="shared" si="3"/>
        <v>0</v>
      </c>
      <c r="M21" s="15">
        <f t="shared" si="4"/>
        <v>0</v>
      </c>
    </row>
    <row r="22" spans="1:13" ht="60" customHeight="1">
      <c r="A22" s="90">
        <v>12</v>
      </c>
      <c r="B22" s="91"/>
      <c r="C22" s="94" t="s">
        <v>33</v>
      </c>
      <c r="D22" s="72"/>
      <c r="E22" s="11" t="s">
        <v>25</v>
      </c>
      <c r="F22" s="12">
        <v>4</v>
      </c>
      <c r="G22" s="87"/>
      <c r="H22" s="13">
        <v>0.18</v>
      </c>
      <c r="I22" s="14">
        <f t="shared" si="0"/>
        <v>0</v>
      </c>
      <c r="J22" s="14">
        <f t="shared" si="1"/>
        <v>0</v>
      </c>
      <c r="K22" s="14">
        <f t="shared" si="2"/>
        <v>0</v>
      </c>
      <c r="L22" s="14">
        <f t="shared" si="3"/>
        <v>0</v>
      </c>
      <c r="M22" s="15">
        <f t="shared" si="4"/>
        <v>0</v>
      </c>
    </row>
    <row r="23" spans="1:13" ht="60" customHeight="1">
      <c r="A23" s="90">
        <v>13</v>
      </c>
      <c r="B23" s="91"/>
      <c r="C23" s="94" t="s">
        <v>34</v>
      </c>
      <c r="D23" s="72"/>
      <c r="E23" s="11" t="s">
        <v>25</v>
      </c>
      <c r="F23" s="12">
        <v>3</v>
      </c>
      <c r="G23" s="87"/>
      <c r="H23" s="13">
        <v>0.18</v>
      </c>
      <c r="I23" s="14">
        <f t="shared" si="0"/>
        <v>0</v>
      </c>
      <c r="J23" s="14">
        <f t="shared" si="1"/>
        <v>0</v>
      </c>
      <c r="K23" s="14">
        <f t="shared" si="2"/>
        <v>0</v>
      </c>
      <c r="L23" s="14">
        <f t="shared" si="3"/>
        <v>0</v>
      </c>
      <c r="M23" s="15">
        <f t="shared" si="4"/>
        <v>0</v>
      </c>
    </row>
    <row r="24" spans="1:13" ht="60" customHeight="1">
      <c r="A24" s="90">
        <v>14</v>
      </c>
      <c r="B24" s="91"/>
      <c r="C24" s="94" t="s">
        <v>35</v>
      </c>
      <c r="D24" s="72"/>
      <c r="E24" s="11" t="s">
        <v>25</v>
      </c>
      <c r="F24" s="12">
        <v>3</v>
      </c>
      <c r="G24" s="87"/>
      <c r="H24" s="13">
        <v>0.18</v>
      </c>
      <c r="I24" s="14">
        <f t="shared" si="0"/>
        <v>0</v>
      </c>
      <c r="J24" s="14">
        <f t="shared" si="1"/>
        <v>0</v>
      </c>
      <c r="K24" s="14">
        <f t="shared" si="2"/>
        <v>0</v>
      </c>
      <c r="L24" s="14">
        <f t="shared" si="3"/>
        <v>0</v>
      </c>
      <c r="M24" s="15">
        <f t="shared" si="4"/>
        <v>0</v>
      </c>
    </row>
    <row r="25" spans="1:13" ht="60" customHeight="1">
      <c r="A25" s="90">
        <v>15</v>
      </c>
      <c r="B25" s="91"/>
      <c r="C25" s="94" t="s">
        <v>36</v>
      </c>
      <c r="D25" s="72"/>
      <c r="E25" s="11" t="s">
        <v>25</v>
      </c>
      <c r="F25" s="12">
        <v>8</v>
      </c>
      <c r="G25" s="87"/>
      <c r="H25" s="13">
        <v>0.18</v>
      </c>
      <c r="I25" s="14">
        <f t="shared" si="0"/>
        <v>0</v>
      </c>
      <c r="J25" s="14">
        <f t="shared" si="1"/>
        <v>0</v>
      </c>
      <c r="K25" s="14">
        <f t="shared" si="2"/>
        <v>0</v>
      </c>
      <c r="L25" s="14">
        <f t="shared" si="3"/>
        <v>0</v>
      </c>
      <c r="M25" s="15">
        <f t="shared" si="4"/>
        <v>0</v>
      </c>
    </row>
    <row r="26" spans="1:13" ht="60" customHeight="1">
      <c r="A26" s="90">
        <v>16</v>
      </c>
      <c r="B26" s="91"/>
      <c r="C26" s="94" t="s">
        <v>37</v>
      </c>
      <c r="D26" s="72"/>
      <c r="E26" s="11" t="s">
        <v>25</v>
      </c>
      <c r="F26" s="12">
        <v>4</v>
      </c>
      <c r="G26" s="87"/>
      <c r="H26" s="13">
        <v>0.18</v>
      </c>
      <c r="I26" s="14">
        <f t="shared" si="0"/>
        <v>0</v>
      </c>
      <c r="J26" s="14">
        <f t="shared" si="1"/>
        <v>0</v>
      </c>
      <c r="K26" s="14">
        <f t="shared" si="2"/>
        <v>0</v>
      </c>
      <c r="L26" s="14">
        <f t="shared" si="3"/>
        <v>0</v>
      </c>
      <c r="M26" s="15">
        <f t="shared" si="4"/>
        <v>0</v>
      </c>
    </row>
    <row r="27" spans="1:13" ht="60" customHeight="1">
      <c r="A27" s="90">
        <v>17</v>
      </c>
      <c r="B27" s="91"/>
      <c r="C27" s="94" t="s">
        <v>38</v>
      </c>
      <c r="D27" s="72"/>
      <c r="E27" s="11" t="s">
        <v>25</v>
      </c>
      <c r="F27" s="12">
        <v>3</v>
      </c>
      <c r="G27" s="87"/>
      <c r="H27" s="13">
        <v>0.18</v>
      </c>
      <c r="I27" s="14">
        <f t="shared" si="0"/>
        <v>0</v>
      </c>
      <c r="J27" s="14">
        <f t="shared" si="1"/>
        <v>0</v>
      </c>
      <c r="K27" s="14">
        <f t="shared" si="2"/>
        <v>0</v>
      </c>
      <c r="L27" s="14">
        <f t="shared" si="3"/>
        <v>0</v>
      </c>
      <c r="M27" s="15">
        <f t="shared" si="4"/>
        <v>0</v>
      </c>
    </row>
    <row r="28" spans="1:13" ht="60" customHeight="1">
      <c r="A28" s="90">
        <v>18</v>
      </c>
      <c r="B28" s="91"/>
      <c r="C28" s="94" t="s">
        <v>39</v>
      </c>
      <c r="D28" s="72"/>
      <c r="E28" s="11" t="s">
        <v>25</v>
      </c>
      <c r="F28" s="12">
        <v>3</v>
      </c>
      <c r="G28" s="87"/>
      <c r="H28" s="13">
        <v>0.18</v>
      </c>
      <c r="I28" s="14">
        <f t="shared" si="0"/>
        <v>0</v>
      </c>
      <c r="J28" s="14">
        <f t="shared" si="1"/>
        <v>0</v>
      </c>
      <c r="K28" s="14">
        <f t="shared" si="2"/>
        <v>0</v>
      </c>
      <c r="L28" s="14">
        <f t="shared" si="3"/>
        <v>0</v>
      </c>
      <c r="M28" s="15">
        <f t="shared" si="4"/>
        <v>0</v>
      </c>
    </row>
    <row r="29" spans="1:13" ht="60" customHeight="1">
      <c r="A29" s="90">
        <v>19</v>
      </c>
      <c r="B29" s="91"/>
      <c r="C29" s="94" t="s">
        <v>40</v>
      </c>
      <c r="D29" s="72"/>
      <c r="E29" s="11" t="s">
        <v>25</v>
      </c>
      <c r="F29" s="12">
        <v>2</v>
      </c>
      <c r="G29" s="87"/>
      <c r="H29" s="13">
        <v>0.18</v>
      </c>
      <c r="I29" s="14">
        <f t="shared" si="0"/>
        <v>0</v>
      </c>
      <c r="J29" s="14">
        <f t="shared" si="1"/>
        <v>0</v>
      </c>
      <c r="K29" s="14">
        <f t="shared" si="2"/>
        <v>0</v>
      </c>
      <c r="L29" s="14">
        <f t="shared" si="3"/>
        <v>0</v>
      </c>
      <c r="M29" s="15">
        <f t="shared" si="4"/>
        <v>0</v>
      </c>
    </row>
    <row r="30" spans="1:13" ht="60" customHeight="1">
      <c r="A30" s="90">
        <v>20</v>
      </c>
      <c r="B30" s="91"/>
      <c r="C30" s="94" t="s">
        <v>41</v>
      </c>
      <c r="D30" s="72"/>
      <c r="E30" s="11" t="s">
        <v>25</v>
      </c>
      <c r="F30" s="12">
        <v>2</v>
      </c>
      <c r="G30" s="87"/>
      <c r="H30" s="13">
        <v>0.18</v>
      </c>
      <c r="I30" s="14">
        <f t="shared" si="0"/>
        <v>0</v>
      </c>
      <c r="J30" s="14">
        <f t="shared" si="1"/>
        <v>0</v>
      </c>
      <c r="K30" s="14">
        <f t="shared" si="2"/>
        <v>0</v>
      </c>
      <c r="L30" s="14">
        <f t="shared" si="3"/>
        <v>0</v>
      </c>
      <c r="M30" s="15">
        <f t="shared" si="4"/>
        <v>0</v>
      </c>
    </row>
    <row r="31" spans="1:13" ht="60" customHeight="1">
      <c r="A31" s="90">
        <v>21</v>
      </c>
      <c r="B31" s="91"/>
      <c r="C31" s="94" t="s">
        <v>42</v>
      </c>
      <c r="D31" s="72"/>
      <c r="E31" s="11" t="s">
        <v>25</v>
      </c>
      <c r="F31" s="12">
        <v>5</v>
      </c>
      <c r="G31" s="87"/>
      <c r="H31" s="13">
        <v>0.18</v>
      </c>
      <c r="I31" s="14">
        <f t="shared" si="0"/>
        <v>0</v>
      </c>
      <c r="J31" s="14">
        <f t="shared" si="1"/>
        <v>0</v>
      </c>
      <c r="K31" s="14">
        <f t="shared" si="2"/>
        <v>0</v>
      </c>
      <c r="L31" s="14">
        <f t="shared" si="3"/>
        <v>0</v>
      </c>
      <c r="M31" s="15">
        <f t="shared" si="4"/>
        <v>0</v>
      </c>
    </row>
    <row r="32" spans="1:13" ht="60" customHeight="1">
      <c r="A32" s="90">
        <v>22</v>
      </c>
      <c r="B32" s="91"/>
      <c r="C32" s="94" t="s">
        <v>43</v>
      </c>
      <c r="D32" s="72"/>
      <c r="E32" s="11" t="s">
        <v>25</v>
      </c>
      <c r="F32" s="12">
        <v>4</v>
      </c>
      <c r="G32" s="87"/>
      <c r="H32" s="13">
        <v>0.18</v>
      </c>
      <c r="I32" s="14">
        <f t="shared" si="0"/>
        <v>0</v>
      </c>
      <c r="J32" s="14">
        <f t="shared" si="1"/>
        <v>0</v>
      </c>
      <c r="K32" s="14">
        <f t="shared" si="2"/>
        <v>0</v>
      </c>
      <c r="L32" s="14">
        <f t="shared" si="3"/>
        <v>0</v>
      </c>
      <c r="M32" s="15">
        <f t="shared" si="4"/>
        <v>0</v>
      </c>
    </row>
    <row r="33" spans="1:13" ht="60" customHeight="1">
      <c r="A33" s="90">
        <v>23</v>
      </c>
      <c r="B33" s="91"/>
      <c r="C33" s="94" t="s">
        <v>44</v>
      </c>
      <c r="D33" s="72"/>
      <c r="E33" s="11" t="s">
        <v>25</v>
      </c>
      <c r="F33" s="12">
        <v>40</v>
      </c>
      <c r="G33" s="87"/>
      <c r="H33" s="13">
        <v>0.18</v>
      </c>
      <c r="I33" s="14">
        <f t="shared" si="0"/>
        <v>0</v>
      </c>
      <c r="J33" s="14">
        <f t="shared" si="1"/>
        <v>0</v>
      </c>
      <c r="K33" s="14">
        <f t="shared" si="2"/>
        <v>0</v>
      </c>
      <c r="L33" s="14">
        <f t="shared" si="3"/>
        <v>0</v>
      </c>
      <c r="M33" s="15">
        <f t="shared" si="4"/>
        <v>0</v>
      </c>
    </row>
    <row r="34" spans="1:13" ht="60" customHeight="1">
      <c r="A34" s="90">
        <v>24</v>
      </c>
      <c r="B34" s="91"/>
      <c r="C34" s="94" t="s">
        <v>45</v>
      </c>
      <c r="D34" s="72"/>
      <c r="E34" s="11" t="s">
        <v>25</v>
      </c>
      <c r="F34" s="12">
        <v>8</v>
      </c>
      <c r="G34" s="87"/>
      <c r="H34" s="13">
        <v>0.18</v>
      </c>
      <c r="I34" s="14">
        <f t="shared" si="0"/>
        <v>0</v>
      </c>
      <c r="J34" s="14">
        <f t="shared" si="1"/>
        <v>0</v>
      </c>
      <c r="K34" s="14">
        <f t="shared" si="2"/>
        <v>0</v>
      </c>
      <c r="L34" s="14">
        <f t="shared" si="3"/>
        <v>0</v>
      </c>
      <c r="M34" s="15">
        <f t="shared" si="4"/>
        <v>0</v>
      </c>
    </row>
    <row r="35" spans="1:13" ht="60" customHeight="1">
      <c r="A35" s="90">
        <v>25</v>
      </c>
      <c r="B35" s="91"/>
      <c r="C35" s="94" t="s">
        <v>46</v>
      </c>
      <c r="D35" s="72"/>
      <c r="E35" s="11" t="s">
        <v>25</v>
      </c>
      <c r="F35" s="12">
        <v>4</v>
      </c>
      <c r="G35" s="87"/>
      <c r="H35" s="13">
        <v>0.18</v>
      </c>
      <c r="I35" s="14">
        <f t="shared" si="0"/>
        <v>0</v>
      </c>
      <c r="J35" s="14">
        <f t="shared" si="1"/>
        <v>0</v>
      </c>
      <c r="K35" s="14">
        <f t="shared" si="2"/>
        <v>0</v>
      </c>
      <c r="L35" s="14">
        <f t="shared" si="3"/>
        <v>0</v>
      </c>
      <c r="M35" s="15">
        <f t="shared" si="4"/>
        <v>0</v>
      </c>
    </row>
    <row r="36" spans="1:13" ht="60" customHeight="1">
      <c r="A36" s="90">
        <v>26</v>
      </c>
      <c r="B36" s="91"/>
      <c r="C36" s="94" t="s">
        <v>47</v>
      </c>
      <c r="D36" s="72"/>
      <c r="E36" s="11" t="s">
        <v>25</v>
      </c>
      <c r="F36" s="12">
        <v>10</v>
      </c>
      <c r="G36" s="87"/>
      <c r="H36" s="13">
        <v>0.18</v>
      </c>
      <c r="I36" s="14">
        <f t="shared" si="0"/>
        <v>0</v>
      </c>
      <c r="J36" s="14">
        <f t="shared" si="1"/>
        <v>0</v>
      </c>
      <c r="K36" s="14">
        <f t="shared" si="2"/>
        <v>0</v>
      </c>
      <c r="L36" s="14">
        <f t="shared" si="3"/>
        <v>0</v>
      </c>
      <c r="M36" s="15">
        <f t="shared" si="4"/>
        <v>0</v>
      </c>
    </row>
    <row r="37" spans="1:13" ht="60" customHeight="1">
      <c r="A37" s="90">
        <v>27</v>
      </c>
      <c r="B37" s="91"/>
      <c r="C37" s="94" t="s">
        <v>48</v>
      </c>
      <c r="D37" s="72"/>
      <c r="E37" s="11" t="s">
        <v>25</v>
      </c>
      <c r="F37" s="12">
        <v>10</v>
      </c>
      <c r="G37" s="87"/>
      <c r="H37" s="13">
        <v>0.18</v>
      </c>
      <c r="I37" s="14">
        <f t="shared" si="0"/>
        <v>0</v>
      </c>
      <c r="J37" s="14">
        <f t="shared" si="1"/>
        <v>0</v>
      </c>
      <c r="K37" s="14">
        <f t="shared" si="2"/>
        <v>0</v>
      </c>
      <c r="L37" s="14">
        <f t="shared" si="3"/>
        <v>0</v>
      </c>
      <c r="M37" s="15">
        <f t="shared" si="4"/>
        <v>0</v>
      </c>
    </row>
    <row r="38" spans="1:13" ht="60" customHeight="1">
      <c r="A38" s="90">
        <v>28</v>
      </c>
      <c r="B38" s="91"/>
      <c r="C38" s="94" t="s">
        <v>49</v>
      </c>
      <c r="D38" s="72"/>
      <c r="E38" s="11" t="s">
        <v>25</v>
      </c>
      <c r="F38" s="12">
        <v>10</v>
      </c>
      <c r="G38" s="87"/>
      <c r="H38" s="13">
        <v>0.18</v>
      </c>
      <c r="I38" s="14">
        <f t="shared" si="0"/>
        <v>0</v>
      </c>
      <c r="J38" s="14">
        <f t="shared" si="1"/>
        <v>0</v>
      </c>
      <c r="K38" s="14">
        <f t="shared" si="2"/>
        <v>0</v>
      </c>
      <c r="L38" s="14">
        <f t="shared" si="3"/>
        <v>0</v>
      </c>
      <c r="M38" s="15">
        <f t="shared" si="4"/>
        <v>0</v>
      </c>
    </row>
    <row r="39" spans="1:13" ht="60" customHeight="1">
      <c r="A39" s="90">
        <v>29</v>
      </c>
      <c r="B39" s="91"/>
      <c r="C39" s="94" t="s">
        <v>50</v>
      </c>
      <c r="D39" s="72"/>
      <c r="E39" s="11" t="s">
        <v>25</v>
      </c>
      <c r="F39" s="12">
        <v>6</v>
      </c>
      <c r="G39" s="87"/>
      <c r="H39" s="13">
        <v>0.18</v>
      </c>
      <c r="I39" s="14">
        <f t="shared" ref="I39:I56" si="5">G39*H39</f>
        <v>0</v>
      </c>
      <c r="J39" s="14">
        <f t="shared" ref="J39:J56" si="6">I39*F39</f>
        <v>0</v>
      </c>
      <c r="K39" s="14">
        <f t="shared" ref="K39:K56" si="7">G39+I39</f>
        <v>0</v>
      </c>
      <c r="L39" s="14">
        <f t="shared" ref="L39:L56" si="8">F39*G39</f>
        <v>0</v>
      </c>
      <c r="M39" s="15">
        <f t="shared" ref="M39:M56" si="9">K39*F39</f>
        <v>0</v>
      </c>
    </row>
    <row r="40" spans="1:13" ht="60" customHeight="1">
      <c r="A40" s="90">
        <v>30</v>
      </c>
      <c r="B40" s="91"/>
      <c r="C40" s="94" t="s">
        <v>51</v>
      </c>
      <c r="D40" s="72"/>
      <c r="E40" s="11" t="s">
        <v>25</v>
      </c>
      <c r="F40" s="12">
        <v>6</v>
      </c>
      <c r="G40" s="87"/>
      <c r="H40" s="13">
        <v>0.18</v>
      </c>
      <c r="I40" s="14">
        <f t="shared" si="5"/>
        <v>0</v>
      </c>
      <c r="J40" s="14">
        <f t="shared" si="6"/>
        <v>0</v>
      </c>
      <c r="K40" s="14">
        <f t="shared" si="7"/>
        <v>0</v>
      </c>
      <c r="L40" s="14">
        <f t="shared" si="8"/>
        <v>0</v>
      </c>
      <c r="M40" s="15">
        <f t="shared" si="9"/>
        <v>0</v>
      </c>
    </row>
    <row r="41" spans="1:13" ht="60" customHeight="1">
      <c r="A41" s="90">
        <v>31</v>
      </c>
      <c r="B41" s="91"/>
      <c r="C41" s="94" t="s">
        <v>52</v>
      </c>
      <c r="D41" s="72"/>
      <c r="E41" s="11" t="s">
        <v>25</v>
      </c>
      <c r="F41" s="12">
        <v>6</v>
      </c>
      <c r="G41" s="87"/>
      <c r="H41" s="13">
        <v>0.18</v>
      </c>
      <c r="I41" s="14">
        <f t="shared" si="5"/>
        <v>0</v>
      </c>
      <c r="J41" s="14">
        <f t="shared" si="6"/>
        <v>0</v>
      </c>
      <c r="K41" s="14">
        <f t="shared" si="7"/>
        <v>0</v>
      </c>
      <c r="L41" s="14">
        <f t="shared" si="8"/>
        <v>0</v>
      </c>
      <c r="M41" s="15">
        <f t="shared" si="9"/>
        <v>0</v>
      </c>
    </row>
    <row r="42" spans="1:13" ht="60" customHeight="1">
      <c r="A42" s="90">
        <v>32</v>
      </c>
      <c r="B42" s="91"/>
      <c r="C42" s="94" t="s">
        <v>53</v>
      </c>
      <c r="D42" s="72"/>
      <c r="E42" s="11" t="s">
        <v>25</v>
      </c>
      <c r="F42" s="12">
        <v>5</v>
      </c>
      <c r="G42" s="87"/>
      <c r="H42" s="13">
        <v>0.18</v>
      </c>
      <c r="I42" s="14">
        <f t="shared" si="5"/>
        <v>0</v>
      </c>
      <c r="J42" s="14">
        <f t="shared" si="6"/>
        <v>0</v>
      </c>
      <c r="K42" s="14">
        <f t="shared" si="7"/>
        <v>0</v>
      </c>
      <c r="L42" s="14">
        <f t="shared" si="8"/>
        <v>0</v>
      </c>
      <c r="M42" s="15">
        <f t="shared" si="9"/>
        <v>0</v>
      </c>
    </row>
    <row r="43" spans="1:13" ht="60" customHeight="1">
      <c r="A43" s="90">
        <v>33</v>
      </c>
      <c r="B43" s="91"/>
      <c r="C43" s="94" t="s">
        <v>54</v>
      </c>
      <c r="D43" s="72"/>
      <c r="E43" s="11" t="s">
        <v>25</v>
      </c>
      <c r="F43" s="12">
        <v>3</v>
      </c>
      <c r="G43" s="87"/>
      <c r="H43" s="13">
        <v>0.18</v>
      </c>
      <c r="I43" s="14">
        <f t="shared" si="5"/>
        <v>0</v>
      </c>
      <c r="J43" s="14">
        <f t="shared" si="6"/>
        <v>0</v>
      </c>
      <c r="K43" s="14">
        <f t="shared" si="7"/>
        <v>0</v>
      </c>
      <c r="L43" s="14">
        <f t="shared" si="8"/>
        <v>0</v>
      </c>
      <c r="M43" s="15">
        <f t="shared" si="9"/>
        <v>0</v>
      </c>
    </row>
    <row r="44" spans="1:13" ht="60" customHeight="1">
      <c r="A44" s="90">
        <v>34</v>
      </c>
      <c r="B44" s="91"/>
      <c r="C44" s="93" t="s">
        <v>55</v>
      </c>
      <c r="D44" s="72"/>
      <c r="E44" s="11" t="s">
        <v>25</v>
      </c>
      <c r="F44" s="12">
        <v>4</v>
      </c>
      <c r="G44" s="87"/>
      <c r="H44" s="13">
        <v>0.18</v>
      </c>
      <c r="I44" s="14">
        <f t="shared" si="5"/>
        <v>0</v>
      </c>
      <c r="J44" s="14">
        <f t="shared" si="6"/>
        <v>0</v>
      </c>
      <c r="K44" s="14">
        <f t="shared" si="7"/>
        <v>0</v>
      </c>
      <c r="L44" s="14">
        <f t="shared" si="8"/>
        <v>0</v>
      </c>
      <c r="M44" s="15">
        <f t="shared" si="9"/>
        <v>0</v>
      </c>
    </row>
    <row r="45" spans="1:13" ht="60" customHeight="1">
      <c r="A45" s="90">
        <v>35</v>
      </c>
      <c r="B45" s="91"/>
      <c r="C45" s="94" t="s">
        <v>56</v>
      </c>
      <c r="D45" s="72"/>
      <c r="E45" s="11" t="s">
        <v>25</v>
      </c>
      <c r="F45" s="12">
        <v>4</v>
      </c>
      <c r="G45" s="87"/>
      <c r="H45" s="13">
        <v>0.18</v>
      </c>
      <c r="I45" s="14">
        <f t="shared" si="5"/>
        <v>0</v>
      </c>
      <c r="J45" s="14">
        <f t="shared" si="6"/>
        <v>0</v>
      </c>
      <c r="K45" s="14">
        <f t="shared" si="7"/>
        <v>0</v>
      </c>
      <c r="L45" s="14">
        <f t="shared" si="8"/>
        <v>0</v>
      </c>
      <c r="M45" s="15">
        <f t="shared" si="9"/>
        <v>0</v>
      </c>
    </row>
    <row r="46" spans="1:13" ht="60" customHeight="1">
      <c r="A46" s="90">
        <v>36</v>
      </c>
      <c r="B46" s="91"/>
      <c r="C46" s="94" t="s">
        <v>57</v>
      </c>
      <c r="D46" s="72"/>
      <c r="E46" s="11" t="s">
        <v>25</v>
      </c>
      <c r="F46" s="12">
        <v>2</v>
      </c>
      <c r="G46" s="87"/>
      <c r="H46" s="13">
        <v>0.18</v>
      </c>
      <c r="I46" s="14">
        <f t="shared" si="5"/>
        <v>0</v>
      </c>
      <c r="J46" s="14">
        <f t="shared" si="6"/>
        <v>0</v>
      </c>
      <c r="K46" s="14">
        <f t="shared" si="7"/>
        <v>0</v>
      </c>
      <c r="L46" s="14">
        <f t="shared" si="8"/>
        <v>0</v>
      </c>
      <c r="M46" s="15">
        <f t="shared" si="9"/>
        <v>0</v>
      </c>
    </row>
    <row r="47" spans="1:13" ht="60" customHeight="1">
      <c r="A47" s="90">
        <v>37</v>
      </c>
      <c r="B47" s="91"/>
      <c r="C47" s="94" t="s">
        <v>58</v>
      </c>
      <c r="D47" s="72"/>
      <c r="E47" s="11" t="s">
        <v>25</v>
      </c>
      <c r="F47" s="12">
        <v>3</v>
      </c>
      <c r="G47" s="87"/>
      <c r="H47" s="13">
        <v>0.18</v>
      </c>
      <c r="I47" s="14">
        <f t="shared" si="5"/>
        <v>0</v>
      </c>
      <c r="J47" s="14">
        <f t="shared" si="6"/>
        <v>0</v>
      </c>
      <c r="K47" s="14">
        <f t="shared" si="7"/>
        <v>0</v>
      </c>
      <c r="L47" s="14">
        <f t="shared" si="8"/>
        <v>0</v>
      </c>
      <c r="M47" s="15">
        <f t="shared" si="9"/>
        <v>0</v>
      </c>
    </row>
    <row r="48" spans="1:13" ht="60" customHeight="1">
      <c r="A48" s="90">
        <v>38</v>
      </c>
      <c r="B48" s="91"/>
      <c r="C48" s="94" t="s">
        <v>59</v>
      </c>
      <c r="D48" s="72"/>
      <c r="E48" s="11" t="s">
        <v>25</v>
      </c>
      <c r="F48" s="12">
        <v>2</v>
      </c>
      <c r="G48" s="87"/>
      <c r="H48" s="13">
        <v>0.18</v>
      </c>
      <c r="I48" s="14">
        <f t="shared" si="5"/>
        <v>0</v>
      </c>
      <c r="J48" s="14">
        <f t="shared" si="6"/>
        <v>0</v>
      </c>
      <c r="K48" s="14">
        <f t="shared" si="7"/>
        <v>0</v>
      </c>
      <c r="L48" s="14">
        <f t="shared" si="8"/>
        <v>0</v>
      </c>
      <c r="M48" s="15">
        <f t="shared" si="9"/>
        <v>0</v>
      </c>
    </row>
    <row r="49" spans="1:13" ht="60" customHeight="1">
      <c r="A49" s="90">
        <v>39</v>
      </c>
      <c r="B49" s="91"/>
      <c r="C49" s="94" t="s">
        <v>60</v>
      </c>
      <c r="D49" s="72"/>
      <c r="E49" s="11" t="s">
        <v>25</v>
      </c>
      <c r="F49" s="12">
        <v>1</v>
      </c>
      <c r="G49" s="87"/>
      <c r="H49" s="13">
        <v>0.18</v>
      </c>
      <c r="I49" s="14">
        <f t="shared" si="5"/>
        <v>0</v>
      </c>
      <c r="J49" s="14">
        <f t="shared" si="6"/>
        <v>0</v>
      </c>
      <c r="K49" s="14">
        <f t="shared" si="7"/>
        <v>0</v>
      </c>
      <c r="L49" s="14">
        <f t="shared" si="8"/>
        <v>0</v>
      </c>
      <c r="M49" s="15">
        <f t="shared" si="9"/>
        <v>0</v>
      </c>
    </row>
    <row r="50" spans="1:13" ht="60" customHeight="1">
      <c r="A50" s="90">
        <v>40</v>
      </c>
      <c r="B50" s="91"/>
      <c r="C50" s="94" t="s">
        <v>61</v>
      </c>
      <c r="D50" s="72"/>
      <c r="E50" s="11" t="s">
        <v>25</v>
      </c>
      <c r="F50" s="12">
        <v>2</v>
      </c>
      <c r="G50" s="87"/>
      <c r="H50" s="13">
        <v>0.18</v>
      </c>
      <c r="I50" s="14">
        <f t="shared" si="5"/>
        <v>0</v>
      </c>
      <c r="J50" s="14">
        <f t="shared" si="6"/>
        <v>0</v>
      </c>
      <c r="K50" s="14">
        <f t="shared" si="7"/>
        <v>0</v>
      </c>
      <c r="L50" s="14">
        <f t="shared" si="8"/>
        <v>0</v>
      </c>
      <c r="M50" s="15">
        <f t="shared" si="9"/>
        <v>0</v>
      </c>
    </row>
    <row r="51" spans="1:13" ht="60" customHeight="1">
      <c r="A51" s="90">
        <v>41</v>
      </c>
      <c r="B51" s="91"/>
      <c r="C51" s="94" t="s">
        <v>62</v>
      </c>
      <c r="D51" s="72"/>
      <c r="E51" s="11" t="s">
        <v>25</v>
      </c>
      <c r="F51" s="12">
        <v>1</v>
      </c>
      <c r="G51" s="87"/>
      <c r="H51" s="13">
        <v>0.18</v>
      </c>
      <c r="I51" s="14">
        <f t="shared" si="5"/>
        <v>0</v>
      </c>
      <c r="J51" s="14">
        <f t="shared" si="6"/>
        <v>0</v>
      </c>
      <c r="K51" s="14">
        <f t="shared" si="7"/>
        <v>0</v>
      </c>
      <c r="L51" s="14">
        <f t="shared" si="8"/>
        <v>0</v>
      </c>
      <c r="M51" s="15">
        <f t="shared" si="9"/>
        <v>0</v>
      </c>
    </row>
    <row r="52" spans="1:13" ht="60" customHeight="1">
      <c r="A52" s="90">
        <v>42</v>
      </c>
      <c r="B52" s="91"/>
      <c r="C52" s="94" t="s">
        <v>63</v>
      </c>
      <c r="D52" s="72"/>
      <c r="E52" s="11" t="s">
        <v>25</v>
      </c>
      <c r="F52" s="12">
        <v>1</v>
      </c>
      <c r="G52" s="87"/>
      <c r="H52" s="13">
        <v>0.18</v>
      </c>
      <c r="I52" s="14">
        <f t="shared" si="5"/>
        <v>0</v>
      </c>
      <c r="J52" s="14">
        <f t="shared" si="6"/>
        <v>0</v>
      </c>
      <c r="K52" s="14">
        <f t="shared" si="7"/>
        <v>0</v>
      </c>
      <c r="L52" s="14">
        <f t="shared" si="8"/>
        <v>0</v>
      </c>
      <c r="M52" s="15">
        <f t="shared" si="9"/>
        <v>0</v>
      </c>
    </row>
    <row r="53" spans="1:13" ht="60" customHeight="1">
      <c r="A53" s="90">
        <v>43</v>
      </c>
      <c r="B53" s="91"/>
      <c r="C53" s="94" t="s">
        <v>64</v>
      </c>
      <c r="D53" s="72"/>
      <c r="E53" s="11" t="s">
        <v>25</v>
      </c>
      <c r="F53" s="12">
        <v>2</v>
      </c>
      <c r="G53" s="87"/>
      <c r="H53" s="13">
        <v>0.18</v>
      </c>
      <c r="I53" s="14">
        <f t="shared" si="5"/>
        <v>0</v>
      </c>
      <c r="J53" s="14">
        <f t="shared" si="6"/>
        <v>0</v>
      </c>
      <c r="K53" s="14">
        <f t="shared" si="7"/>
        <v>0</v>
      </c>
      <c r="L53" s="14">
        <f t="shared" si="8"/>
        <v>0</v>
      </c>
      <c r="M53" s="15">
        <f t="shared" si="9"/>
        <v>0</v>
      </c>
    </row>
    <row r="54" spans="1:13" ht="60" customHeight="1">
      <c r="A54" s="90">
        <v>44</v>
      </c>
      <c r="B54" s="91"/>
      <c r="C54" s="94" t="s">
        <v>65</v>
      </c>
      <c r="D54" s="72"/>
      <c r="E54" s="11" t="s">
        <v>25</v>
      </c>
      <c r="F54" s="12">
        <v>2</v>
      </c>
      <c r="G54" s="87"/>
      <c r="H54" s="13">
        <v>0.18</v>
      </c>
      <c r="I54" s="14">
        <f t="shared" si="5"/>
        <v>0</v>
      </c>
      <c r="J54" s="14">
        <f t="shared" si="6"/>
        <v>0</v>
      </c>
      <c r="K54" s="14">
        <f t="shared" si="7"/>
        <v>0</v>
      </c>
      <c r="L54" s="14">
        <f t="shared" si="8"/>
        <v>0</v>
      </c>
      <c r="M54" s="15">
        <f t="shared" si="9"/>
        <v>0</v>
      </c>
    </row>
    <row r="55" spans="1:13" ht="60" customHeight="1">
      <c r="A55" s="90">
        <v>45</v>
      </c>
      <c r="B55" s="91"/>
      <c r="C55" s="94" t="s">
        <v>66</v>
      </c>
      <c r="D55" s="72"/>
      <c r="E55" s="11" t="s">
        <v>25</v>
      </c>
      <c r="F55" s="12">
        <v>2</v>
      </c>
      <c r="G55" s="87"/>
      <c r="H55" s="13">
        <v>0.18</v>
      </c>
      <c r="I55" s="14">
        <f t="shared" si="5"/>
        <v>0</v>
      </c>
      <c r="J55" s="14">
        <f t="shared" si="6"/>
        <v>0</v>
      </c>
      <c r="K55" s="14">
        <f t="shared" si="7"/>
        <v>0</v>
      </c>
      <c r="L55" s="14">
        <f t="shared" si="8"/>
        <v>0</v>
      </c>
      <c r="M55" s="15">
        <f t="shared" si="9"/>
        <v>0</v>
      </c>
    </row>
    <row r="56" spans="1:13" ht="60" customHeight="1">
      <c r="A56" s="90">
        <v>46</v>
      </c>
      <c r="B56" s="91"/>
      <c r="C56" s="94" t="s">
        <v>67</v>
      </c>
      <c r="D56" s="72"/>
      <c r="E56" s="11" t="s">
        <v>25</v>
      </c>
      <c r="F56" s="12">
        <v>2</v>
      </c>
      <c r="G56" s="87"/>
      <c r="H56" s="13">
        <v>0.18</v>
      </c>
      <c r="I56" s="14">
        <f t="shared" si="5"/>
        <v>0</v>
      </c>
      <c r="J56" s="14">
        <f t="shared" si="6"/>
        <v>0</v>
      </c>
      <c r="K56" s="14">
        <f t="shared" si="7"/>
        <v>0</v>
      </c>
      <c r="L56" s="14">
        <f t="shared" si="8"/>
        <v>0</v>
      </c>
      <c r="M56" s="15">
        <f t="shared" si="9"/>
        <v>0</v>
      </c>
    </row>
    <row r="57" spans="1:13" ht="27.75" customHeight="1">
      <c r="A57" s="79" t="s">
        <v>68</v>
      </c>
      <c r="B57" s="73"/>
      <c r="C57" s="73"/>
      <c r="D57" s="73"/>
      <c r="E57" s="73"/>
      <c r="F57" s="73"/>
      <c r="G57" s="73"/>
      <c r="H57" s="73"/>
      <c r="I57" s="73"/>
      <c r="J57" s="74"/>
      <c r="K57" s="75">
        <f>SUM(L11:L56)</f>
        <v>0</v>
      </c>
      <c r="L57" s="75"/>
      <c r="M57" s="80"/>
    </row>
    <row r="58" spans="1:13" ht="27.75" customHeight="1">
      <c r="A58" s="81" t="s">
        <v>69</v>
      </c>
      <c r="B58" s="82"/>
      <c r="C58" s="82"/>
      <c r="D58" s="82"/>
      <c r="E58" s="82"/>
      <c r="F58" s="82"/>
      <c r="G58" s="82"/>
      <c r="H58" s="82"/>
      <c r="I58" s="82"/>
      <c r="J58" s="83"/>
      <c r="K58" s="84">
        <f>SUM(J11:J56)</f>
        <v>0</v>
      </c>
      <c r="L58" s="84"/>
      <c r="M58" s="85"/>
    </row>
    <row r="59" spans="1:13" ht="6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</row>
    <row r="60" spans="1:13" s="2" customFormat="1" ht="69" customHeight="1">
      <c r="A60" s="54" t="s">
        <v>70</v>
      </c>
      <c r="B60" s="55"/>
      <c r="C60" s="56"/>
      <c r="D60" s="51"/>
      <c r="E60" s="52"/>
      <c r="F60" s="52"/>
      <c r="G60" s="53"/>
      <c r="H60" s="71" t="s">
        <v>71</v>
      </c>
      <c r="I60" s="55"/>
      <c r="J60" s="16"/>
      <c r="K60" s="68">
        <f>K57+K58</f>
        <v>0</v>
      </c>
      <c r="L60" s="69"/>
      <c r="M60" s="70"/>
    </row>
    <row r="61" spans="1:13" ht="6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</row>
    <row r="62" spans="1:13" ht="6" customHeight="1" thickBo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</row>
    <row r="63" spans="1:13" ht="15" customHeight="1">
      <c r="A63" s="57" t="s">
        <v>72</v>
      </c>
      <c r="B63" s="58"/>
      <c r="C63" s="59"/>
      <c r="D63" s="59"/>
      <c r="E63" s="59"/>
      <c r="F63" s="59"/>
      <c r="G63" s="59"/>
      <c r="H63" s="45" t="s">
        <v>73</v>
      </c>
      <c r="I63" s="45"/>
      <c r="J63" s="45"/>
      <c r="K63" s="45"/>
      <c r="L63" s="45"/>
      <c r="M63" s="46"/>
    </row>
    <row r="64" spans="1:13" ht="15" customHeight="1">
      <c r="A64" s="60"/>
      <c r="B64" s="61"/>
      <c r="C64" s="62"/>
      <c r="D64" s="62"/>
      <c r="E64" s="62"/>
      <c r="F64" s="62"/>
      <c r="G64" s="62"/>
      <c r="H64" s="47"/>
      <c r="I64" s="47"/>
      <c r="J64" s="47"/>
      <c r="K64" s="47"/>
      <c r="L64" s="47"/>
      <c r="M64" s="48"/>
    </row>
    <row r="65" spans="1:13" ht="15" customHeight="1">
      <c r="A65" s="60"/>
      <c r="B65" s="61"/>
      <c r="C65" s="62"/>
      <c r="D65" s="62"/>
      <c r="E65" s="62"/>
      <c r="F65" s="62"/>
      <c r="G65" s="62"/>
      <c r="H65" s="47"/>
      <c r="I65" s="47"/>
      <c r="J65" s="47"/>
      <c r="K65" s="47"/>
      <c r="L65" s="47"/>
      <c r="M65" s="48"/>
    </row>
    <row r="66" spans="1:13" ht="15" customHeight="1">
      <c r="A66" s="60"/>
      <c r="B66" s="61"/>
      <c r="C66" s="62"/>
      <c r="D66" s="62"/>
      <c r="E66" s="62"/>
      <c r="F66" s="62"/>
      <c r="G66" s="62"/>
      <c r="H66" s="47"/>
      <c r="I66" s="47"/>
      <c r="J66" s="47"/>
      <c r="K66" s="47"/>
      <c r="L66" s="47"/>
      <c r="M66" s="48"/>
    </row>
    <row r="67" spans="1:13" ht="15" customHeight="1" thickBot="1">
      <c r="A67" s="63"/>
      <c r="B67" s="64"/>
      <c r="C67" s="65"/>
      <c r="D67" s="65"/>
      <c r="E67" s="65"/>
      <c r="F67" s="65"/>
      <c r="G67" s="65"/>
      <c r="H67" s="49"/>
      <c r="I67" s="49"/>
      <c r="J67" s="49"/>
      <c r="K67" s="49"/>
      <c r="L67" s="49"/>
      <c r="M67" s="50"/>
    </row>
  </sheetData>
  <mergeCells count="74">
    <mergeCell ref="A38:B38"/>
    <mergeCell ref="A32:B32"/>
    <mergeCell ref="A33:B33"/>
    <mergeCell ref="A34:B34"/>
    <mergeCell ref="A35:B35"/>
    <mergeCell ref="A36:B36"/>
    <mergeCell ref="A28:B28"/>
    <mergeCell ref="A29:B29"/>
    <mergeCell ref="A30:B30"/>
    <mergeCell ref="A31:B31"/>
    <mergeCell ref="A37:B37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0:B10"/>
    <mergeCell ref="H63:M67"/>
    <mergeCell ref="D60:G60"/>
    <mergeCell ref="A60:C60"/>
    <mergeCell ref="A63:G67"/>
    <mergeCell ref="K58:M58"/>
    <mergeCell ref="K57:M57"/>
    <mergeCell ref="A57:I57"/>
    <mergeCell ref="A58:I58"/>
    <mergeCell ref="A59:M59"/>
    <mergeCell ref="A61:M61"/>
    <mergeCell ref="A62:M62"/>
    <mergeCell ref="K60:M60"/>
    <mergeCell ref="A11:B11"/>
    <mergeCell ref="H60:I60"/>
    <mergeCell ref="A12:B12"/>
    <mergeCell ref="A2:M3"/>
    <mergeCell ref="D6:G6"/>
    <mergeCell ref="D7:G7"/>
    <mergeCell ref="D8:G8"/>
    <mergeCell ref="A6:C6"/>
    <mergeCell ref="H6:I6"/>
    <mergeCell ref="H7:I7"/>
    <mergeCell ref="H8:I8"/>
    <mergeCell ref="A7:C7"/>
    <mergeCell ref="A4:C4"/>
    <mergeCell ref="K6:M6"/>
    <mergeCell ref="K7:M7"/>
    <mergeCell ref="K8:M8"/>
    <mergeCell ref="A8:C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4:B54"/>
    <mergeCell ref="A55:B55"/>
    <mergeCell ref="A56:B56"/>
    <mergeCell ref="A49:B49"/>
    <mergeCell ref="A50:B50"/>
    <mergeCell ref="A51:B51"/>
    <mergeCell ref="A52:B52"/>
    <mergeCell ref="A53:B53"/>
  </mergeCells>
  <printOptions horizontalCentered="1"/>
  <pageMargins left="0.39370078740157483" right="0.39370078740157483" top="0.39370078740157483" bottom="0.39370078740157483" header="0.31496062992125984" footer="0.31496062992125984"/>
  <pageSetup scale="46" fitToHeight="0" orientation="landscape" r:id="rId1"/>
  <headerFooter>
    <oddHeader>&amp;R&amp;"times ,Negrita"&amp;14&amp;P de &amp;N</oddHeader>
  </headerFooter>
  <rowBreaks count="1" manualBreakCount="1">
    <brk id="2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A857E-7433-4E28-8CCE-96ECD374F0BF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2025-04-02T13:20:19Z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