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/>
  <mc:AlternateContent xmlns:mc="http://schemas.openxmlformats.org/markup-compatibility/2006">
    <mc:Choice Requires="x15">
      <x15ac:absPath xmlns:x15ac="http://schemas.microsoft.com/office/spreadsheetml/2010/11/ac" url="C:\Users\soporte\Desktop\ramon procesos\CSM-2021-327 ADQ. MAT. ELÉCTRICOS PARA ILUMINACIÓN ALMACÉN PARQUE IND. DUARTE\"/>
    </mc:Choice>
  </mc:AlternateContent>
  <xr:revisionPtr revIDLastSave="15" documentId="13_ncr:1_{9865AA3D-B842-4614-A551-DBED5BD3DB25}" xr6:coauthVersionLast="47" xr6:coauthVersionMax="47" xr10:uidLastSave="{FF871F47-42C0-4B98-9C53-20BCEC772087}"/>
  <bookViews>
    <workbookView xWindow="-120" yWindow="-120" windowWidth="24240" windowHeight="131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5" l="1"/>
  <c r="L31" i="5"/>
  <c r="N31" i="5" s="1"/>
  <c r="J31" i="5"/>
  <c r="K31" i="5" s="1"/>
  <c r="M30" i="5"/>
  <c r="K30" i="5"/>
  <c r="J30" i="5"/>
  <c r="L30" i="5" s="1"/>
  <c r="N30" i="5" s="1"/>
  <c r="M29" i="5"/>
  <c r="J29" i="5"/>
  <c r="K29" i="5" s="1"/>
  <c r="M28" i="5"/>
  <c r="J28" i="5"/>
  <c r="K28" i="5" s="1"/>
  <c r="M27" i="5"/>
  <c r="J27" i="5"/>
  <c r="K27" i="5" s="1"/>
  <c r="M26" i="5"/>
  <c r="K26" i="5"/>
  <c r="J26" i="5"/>
  <c r="L26" i="5" s="1"/>
  <c r="N26" i="5" s="1"/>
  <c r="M25" i="5"/>
  <c r="J25" i="5"/>
  <c r="L25" i="5" s="1"/>
  <c r="N25" i="5" s="1"/>
  <c r="N24" i="5"/>
  <c r="M24" i="5"/>
  <c r="L24" i="5"/>
  <c r="K24" i="5"/>
  <c r="J24" i="5"/>
  <c r="M23" i="5"/>
  <c r="J23" i="5"/>
  <c r="L23" i="5" s="1"/>
  <c r="N23" i="5" s="1"/>
  <c r="M22" i="5"/>
  <c r="L22" i="5"/>
  <c r="N22" i="5" s="1"/>
  <c r="K22" i="5"/>
  <c r="J22" i="5"/>
  <c r="M21" i="5"/>
  <c r="J21" i="5"/>
  <c r="L21" i="5" s="1"/>
  <c r="N21" i="5" s="1"/>
  <c r="M20" i="5"/>
  <c r="J20" i="5"/>
  <c r="K20" i="5" s="1"/>
  <c r="M19" i="5"/>
  <c r="L19" i="5"/>
  <c r="N19" i="5" s="1"/>
  <c r="J19" i="5"/>
  <c r="K19" i="5" s="1"/>
  <c r="M18" i="5"/>
  <c r="J18" i="5"/>
  <c r="L18" i="5" s="1"/>
  <c r="N18" i="5" s="1"/>
  <c r="M17" i="5"/>
  <c r="J17" i="5"/>
  <c r="K17" i="5" s="1"/>
  <c r="M16" i="5"/>
  <c r="J16" i="5"/>
  <c r="K16" i="5" s="1"/>
  <c r="M15" i="5"/>
  <c r="J15" i="5"/>
  <c r="L15" i="5" s="1"/>
  <c r="N15" i="5" s="1"/>
  <c r="M14" i="5"/>
  <c r="K14" i="5"/>
  <c r="J14" i="5"/>
  <c r="L14" i="5" s="1"/>
  <c r="N14" i="5" s="1"/>
  <c r="M13" i="5"/>
  <c r="J13" i="5"/>
  <c r="L13" i="5" s="1"/>
  <c r="N13" i="5" s="1"/>
  <c r="M12" i="5"/>
  <c r="L12" i="5"/>
  <c r="N12" i="5" s="1"/>
  <c r="K12" i="5"/>
  <c r="J12" i="5"/>
  <c r="M11" i="5"/>
  <c r="J11" i="5"/>
  <c r="L11" i="5" s="1"/>
  <c r="N11" i="5" s="1"/>
  <c r="J32" i="5"/>
  <c r="K32" i="5"/>
  <c r="L32" i="5"/>
  <c r="N32" i="5" s="1"/>
  <c r="M32" i="5"/>
  <c r="J43" i="5"/>
  <c r="K43" i="5"/>
  <c r="L43" i="5"/>
  <c r="N43" i="5" s="1"/>
  <c r="M43" i="5"/>
  <c r="J44" i="5"/>
  <c r="K44" i="5" s="1"/>
  <c r="M44" i="5"/>
  <c r="J45" i="5"/>
  <c r="K45" i="5"/>
  <c r="L45" i="5"/>
  <c r="N45" i="5" s="1"/>
  <c r="M45" i="5"/>
  <c r="J49" i="5"/>
  <c r="J41" i="5"/>
  <c r="J42" i="5"/>
  <c r="J46" i="5"/>
  <c r="J47" i="5"/>
  <c r="J48" i="5"/>
  <c r="J33" i="5"/>
  <c r="J34" i="5"/>
  <c r="L34" i="5" s="1"/>
  <c r="N34" i="5" s="1"/>
  <c r="J35" i="5"/>
  <c r="L35" i="5" s="1"/>
  <c r="N35" i="5" s="1"/>
  <c r="J36" i="5"/>
  <c r="K36" i="5" s="1"/>
  <c r="J37" i="5"/>
  <c r="K37" i="5" s="1"/>
  <c r="J38" i="5"/>
  <c r="K38" i="5" s="1"/>
  <c r="J39" i="5"/>
  <c r="K39" i="5" s="1"/>
  <c r="J40" i="5"/>
  <c r="M35" i="5"/>
  <c r="M36" i="5"/>
  <c r="M37" i="5"/>
  <c r="M38" i="5"/>
  <c r="M34" i="5"/>
  <c r="M39" i="5"/>
  <c r="K40" i="5"/>
  <c r="M40" i="5"/>
  <c r="M33" i="5"/>
  <c r="M41" i="5"/>
  <c r="M42" i="5"/>
  <c r="M46" i="5"/>
  <c r="M47" i="5"/>
  <c r="M48" i="5"/>
  <c r="M49" i="5"/>
  <c r="K15" i="5" l="1"/>
  <c r="L20" i="5"/>
  <c r="N20" i="5" s="1"/>
  <c r="K25" i="5"/>
  <c r="K13" i="5"/>
  <c r="K18" i="5"/>
  <c r="K23" i="5"/>
  <c r="L16" i="5"/>
  <c r="N16" i="5" s="1"/>
  <c r="K21" i="5"/>
  <c r="L28" i="5"/>
  <c r="N28" i="5" s="1"/>
  <c r="L17" i="5"/>
  <c r="N17" i="5" s="1"/>
  <c r="L27" i="5"/>
  <c r="N27" i="5" s="1"/>
  <c r="K11" i="5"/>
  <c r="L29" i="5"/>
  <c r="N29" i="5" s="1"/>
  <c r="L44" i="5"/>
  <c r="N44" i="5" s="1"/>
  <c r="K35" i="5"/>
  <c r="L38" i="5"/>
  <c r="N38" i="5" s="1"/>
  <c r="L37" i="5"/>
  <c r="N37" i="5" s="1"/>
  <c r="K34" i="5"/>
  <c r="L36" i="5"/>
  <c r="N36" i="5" s="1"/>
  <c r="L40" i="5"/>
  <c r="N40" i="5" s="1"/>
  <c r="L39" i="5"/>
  <c r="N39" i="5" s="1"/>
  <c r="L51" i="5"/>
  <c r="L41" i="5" l="1"/>
  <c r="N41" i="5" s="1"/>
  <c r="K41" i="5"/>
  <c r="L48" i="5"/>
  <c r="N48" i="5" s="1"/>
  <c r="K48" i="5"/>
  <c r="L47" i="5"/>
  <c r="N47" i="5" s="1"/>
  <c r="K47" i="5"/>
  <c r="L46" i="5"/>
  <c r="N46" i="5" s="1"/>
  <c r="K46" i="5"/>
  <c r="L33" i="5"/>
  <c r="N33" i="5" s="1"/>
  <c r="K33" i="5"/>
  <c r="L49" i="5"/>
  <c r="N49" i="5" s="1"/>
  <c r="K49" i="5"/>
  <c r="L42" i="5"/>
  <c r="N42" i="5" s="1"/>
  <c r="K42" i="5"/>
  <c r="L52" i="5" l="1"/>
  <c r="L54" i="5" s="1"/>
</calcChain>
</file>

<file path=xl/sharedStrings.xml><?xml version="1.0" encoding="utf-8"?>
<sst xmlns="http://schemas.openxmlformats.org/spreadsheetml/2006/main" count="103" uniqueCount="66">
  <si>
    <t>OFERTA ECONOMICA</t>
  </si>
  <si>
    <t>Título del Proceso:</t>
  </si>
  <si>
    <t>ADQUISICIÓN DE MATERIALES ELÉCTRICOS PARA LA INSTALACIÓN DEL SISTEMA DE ILUMINACIÓN EN EL PARQUE INDUSTRIAL DUARTE.</t>
  </si>
  <si>
    <t>No. Expediente:</t>
  </si>
  <si>
    <t>CSM-2021-327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</si>
  <si>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</si>
  <si>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</si>
  <si>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</si>
  <si>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</si>
  <si>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</si>
  <si>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</si>
  <si>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</si>
  <si>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</si>
  <si>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</si>
  <si>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</si>
  <si>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</si>
  <si>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</si>
  <si>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</si>
  <si>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</si>
  <si>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theme="1"/>
        <rFont val="Calibri Light"/>
        <family val="2"/>
      </rPr>
      <t xml:space="preserve">ALAMBRE THHN #1/0.   </t>
    </r>
    <r>
      <rPr>
        <sz val="11"/>
        <color theme="1"/>
        <rFont val="Calibri Light"/>
        <family val="2"/>
      </rPr>
      <t xml:space="preserve">                                                          (No cotizar en denominacion milimétrica)</t>
    </r>
  </si>
  <si>
    <t>Pie</t>
  </si>
  <si>
    <r>
      <rPr>
        <b/>
        <sz val="11"/>
        <color theme="1"/>
        <rFont val="Calibri Light"/>
        <family val="2"/>
      </rPr>
      <t xml:space="preserve">ALAMBRE THHN #2.   </t>
    </r>
    <r>
      <rPr>
        <sz val="11"/>
        <color theme="1"/>
        <rFont val="Calibri Light"/>
        <family val="2"/>
      </rPr>
      <t xml:space="preserve">                                                  (No cotizar en denominacion milimétrica)</t>
    </r>
  </si>
  <si>
    <r>
      <rPr>
        <b/>
        <sz val="11"/>
        <color theme="1"/>
        <rFont val="Calibri Light"/>
        <family val="2"/>
      </rPr>
      <t xml:space="preserve">ALAMBRE THHN #4, VERDE.   </t>
    </r>
    <r>
      <rPr>
        <sz val="11"/>
        <color theme="1"/>
        <rFont val="Calibri Light"/>
        <family val="2"/>
      </rPr>
      <t xml:space="preserve">                                              (No cotizar en denominacion milimétrica)</t>
    </r>
  </si>
  <si>
    <t>ALAMBRE AWG #8, ROJO.</t>
  </si>
  <si>
    <t>ALAMBRE AWG #6, NEGRO.</t>
  </si>
  <si>
    <t>ALAMBRE DE GOMA 10-2</t>
  </si>
  <si>
    <t>TUBO EMT DE 2"</t>
  </si>
  <si>
    <t>UND</t>
  </si>
  <si>
    <t>CURVA EMT DE 2"</t>
  </si>
  <si>
    <t>CONECTOR RECTO EMT DE 2"</t>
  </si>
  <si>
    <t>COOPLING EMT DE 2"</t>
  </si>
  <si>
    <t>TUBO EMT DE 1 1/2"</t>
  </si>
  <si>
    <t>CONECTOR RECTO EMT DE 1 1/2"</t>
  </si>
  <si>
    <t>COOPLING EMT DE 1 1/2"</t>
  </si>
  <si>
    <t>TUBO EMT DE 1"</t>
  </si>
  <si>
    <t>COOPLING EMT DE 1"</t>
  </si>
  <si>
    <t>CONECTOR RECTO EMT DE 1"</t>
  </si>
  <si>
    <t>ABRAZADERA UNITRUP 2"</t>
  </si>
  <si>
    <t>ABRAZADERA UNITRUP 1 1/2"</t>
  </si>
  <si>
    <t>ABRAZADERA UNITRUP 1"</t>
  </si>
  <si>
    <r>
      <rPr>
        <b/>
        <sz val="11"/>
        <color theme="1"/>
        <rFont val="Calibri Light"/>
        <family val="2"/>
      </rPr>
      <t xml:space="preserve">REGISTRO DE METAL NEMA1 DE  10" X 10" X 4" </t>
    </r>
    <r>
      <rPr>
        <sz val="11"/>
        <color theme="1"/>
        <rFont val="Calibri Light"/>
        <family val="2"/>
      </rPr>
      <t xml:space="preserve">                                                                            (Deben ser en norma NEMA 1.)</t>
    </r>
  </si>
  <si>
    <r>
      <rPr>
        <b/>
        <sz val="11"/>
        <color theme="1"/>
        <rFont val="Calibri Light"/>
        <family val="2"/>
      </rPr>
      <t xml:space="preserve">REGISTRO DE METAL NEMA1 DE 8" X 8" X 4"   </t>
    </r>
    <r>
      <rPr>
        <sz val="11"/>
        <color theme="1"/>
        <rFont val="Calibri Light"/>
        <family val="2"/>
      </rPr>
      <t xml:space="preserve">          (Deben ser en norma NEMA 1.)</t>
    </r>
  </si>
  <si>
    <t>REGISTRO DE METAL DE 2" X 4" X 1 1/2"</t>
  </si>
  <si>
    <t>REGISTRO DE METAL DE 2" X 4" X 3/4"</t>
  </si>
  <si>
    <t>PANEL DE DISTRIBUCION TRIFASICO DE 32 CIRCUITOS GRUESO</t>
  </si>
  <si>
    <t>BREAKER DE 2 POLOS GRUESO DE 20 AMPERE</t>
  </si>
  <si>
    <t>CHANEL RIEL PERFORADO DE 3/4" X 1 1/2" X 10`</t>
  </si>
  <si>
    <t>TARUGO DE PLOMO 5/16" X 2"</t>
  </si>
  <si>
    <t>TORNILLO DE CABEZA HEXAGONAL 5/16" X 2"</t>
  </si>
  <si>
    <r>
      <t xml:space="preserve">TORNILLO CABEZA HEXAGONA CON TUERCA EN ACERO INOXIDABLE CON TUERCA DE 1/4" X 1 1/2" DE LARGO. </t>
    </r>
    <r>
      <rPr>
        <b/>
        <sz val="11"/>
        <color theme="1"/>
        <rFont val="Calibri Light"/>
        <family val="2"/>
      </rPr>
      <t>(Debe ser en rosca corrida)</t>
    </r>
  </si>
  <si>
    <r>
      <t xml:space="preserve">TORNILLO CABEZA HEXAGONA CON TUERCA EN ACERO INOXIDABLE CON TUERCA DE 1/4" X 3/4" DE LARGO. </t>
    </r>
    <r>
      <rPr>
        <b/>
        <sz val="11"/>
        <color theme="1"/>
        <rFont val="Calibri Light"/>
        <family val="2"/>
      </rPr>
      <t>(Debe ser en rosca corrida)</t>
    </r>
  </si>
  <si>
    <r>
      <t xml:space="preserve">ARANDELA PLANA REDONDA INOXIDABLE DE 1/4" X 3/4" DE ANCHO. </t>
    </r>
    <r>
      <rPr>
        <b/>
        <sz val="11"/>
        <color theme="1"/>
        <rFont val="Calibri Light"/>
        <family val="2"/>
      </rPr>
      <t>(Debe ser en acero inoxidable)</t>
    </r>
  </si>
  <si>
    <t>LETRAS "LB" EMT DE 2"</t>
  </si>
  <si>
    <r>
      <rPr>
        <b/>
        <sz val="11"/>
        <color theme="1"/>
        <rFont val="Calibri Light"/>
        <family val="2"/>
      </rPr>
      <t>ROLLO DE TAPE DE VINILO (CINTA AISLANTE)</t>
    </r>
    <r>
      <rPr>
        <sz val="11"/>
        <color theme="1"/>
        <rFont val="Calibri Light"/>
        <family val="2"/>
      </rPr>
      <t xml:space="preserve">            (De 66 pies de largo por ¾” de ancho, de grado profesional, para voltaje de hasta 600Vac y temperatura de hasta 80°C.)</t>
    </r>
  </si>
  <si>
    <t>TAPA CIEGA DE 2" X 4" DE METAL</t>
  </si>
  <si>
    <t>CORREA PLASTICA DE 16" NEGRO</t>
  </si>
  <si>
    <t>CONECTOR UF MEDIA LUNA DE 1/2"</t>
  </si>
  <si>
    <t>BROCA (BARRENA) PARA METAL DE 1/4"</t>
  </si>
  <si>
    <t>BROCA (BARRENA) HSS PARA METAL DE 5/16"</t>
  </si>
  <si>
    <t>BROCA ESCALONADA PARA METAL DE 1/4" A 1 3/4"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</si>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</sst>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wrapText="1"/>
    </xf>
    <xf numFmtId="0" fontId="9" fillId="4" borderId="11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0" fontId="5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9" fontId="5" fillId="2" borderId="17" xfId="0" applyNumberFormat="1" applyFont="1" applyFill="1" applyBorder="1" applyAlignment="1" applyProtection="1">
      <alignment vertical="center"/>
      <protection locked="0"/>
    </xf>
    <xf numFmtId="164" fontId="5" fillId="4" borderId="17" xfId="0" applyNumberFormat="1" applyFont="1" applyFill="1" applyBorder="1" applyAlignment="1" applyProtection="1">
      <alignment vertical="center"/>
    </xf>
    <xf numFmtId="164" fontId="5" fillId="2" borderId="17" xfId="0" applyNumberFormat="1" applyFont="1" applyFill="1" applyBorder="1" applyAlignment="1" applyProtection="1">
      <alignment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5" fillId="4" borderId="19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wrapText="1"/>
      <protection locked="0"/>
    </xf>
    <xf numFmtId="0" fontId="5" fillId="4" borderId="19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165" fontId="5" fillId="2" borderId="19" xfId="0" applyNumberFormat="1" applyFont="1" applyFill="1" applyBorder="1" applyAlignment="1" applyProtection="1">
      <alignment vertical="center"/>
      <protection locked="0"/>
    </xf>
    <xf numFmtId="9" fontId="5" fillId="2" borderId="19" xfId="0" applyNumberFormat="1" applyFont="1" applyFill="1" applyBorder="1" applyAlignment="1" applyProtection="1">
      <alignment vertical="center"/>
      <protection locked="0"/>
    </xf>
    <xf numFmtId="164" fontId="5" fillId="4" borderId="19" xfId="0" applyNumberFormat="1" applyFont="1" applyFill="1" applyBorder="1" applyAlignment="1" applyProtection="1">
      <alignment vertical="center"/>
    </xf>
    <xf numFmtId="164" fontId="5" fillId="4" borderId="20" xfId="0" applyNumberFormat="1" applyFont="1" applyFill="1" applyBorder="1" applyAlignment="1" applyProtection="1">
      <alignment vertical="center"/>
    </xf>
    <xf numFmtId="0" fontId="4" fillId="4" borderId="21" xfId="0" applyFont="1" applyFill="1" applyBorder="1" applyAlignment="1" applyProtection="1">
      <alignment horizontal="center" vertical="center"/>
      <protection hidden="1"/>
    </xf>
    <xf numFmtId="164" fontId="5" fillId="4" borderId="22" xfId="0" applyNumberFormat="1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wrapText="1"/>
      <protection locked="0"/>
    </xf>
    <xf numFmtId="0" fontId="5" fillId="4" borderId="24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 wrapText="1"/>
    </xf>
    <xf numFmtId="164" fontId="5" fillId="2" borderId="24" xfId="0" applyNumberFormat="1" applyFont="1" applyFill="1" applyBorder="1" applyAlignment="1" applyProtection="1">
      <alignment vertical="center"/>
      <protection locked="0"/>
    </xf>
    <xf numFmtId="9" fontId="5" fillId="2" borderId="24" xfId="0" applyNumberFormat="1" applyFont="1" applyFill="1" applyBorder="1" applyAlignment="1" applyProtection="1">
      <alignment vertical="center"/>
      <protection locked="0"/>
    </xf>
    <xf numFmtId="164" fontId="5" fillId="4" borderId="24" xfId="0" applyNumberFormat="1" applyFont="1" applyFill="1" applyBorder="1" applyAlignment="1" applyProtection="1">
      <alignment vertical="center"/>
    </xf>
    <xf numFmtId="164" fontId="5" fillId="4" borderId="25" xfId="0" applyNumberFormat="1" applyFont="1" applyFill="1" applyBorder="1" applyAlignment="1" applyProtection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zoomScale="90" zoomScaleNormal="90" zoomScaleSheetLayoutView="100" workbookViewId="0">
      <selection activeCell="E11" sqref="E11"/>
    </sheetView>
  </sheetViews>
  <sheetFormatPr defaultColWidth="11.42578125" defaultRowHeight="15"/>
  <cols>
    <col min="1" max="1" width="6.42578125" style="2" customWidth="1"/>
    <col min="2" max="2" width="16.28515625" style="2" customWidth="1"/>
    <col min="3" max="3" width="13.140625" style="2" customWidth="1"/>
    <col min="4" max="4" width="15.140625" style="2" customWidth="1"/>
    <col min="5" max="5" width="41.14062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9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9.5" thickBot="1">
      <c r="A4" s="3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52.5" customHeight="1">
      <c r="A5" s="63" t="s">
        <v>1</v>
      </c>
      <c r="B5" s="27"/>
      <c r="C5" s="66" t="s">
        <v>2</v>
      </c>
      <c r="D5" s="66"/>
      <c r="E5" s="66"/>
      <c r="F5" s="66"/>
      <c r="G5" s="66"/>
      <c r="H5" s="66"/>
      <c r="I5" s="27" t="s">
        <v>3</v>
      </c>
      <c r="J5" s="27"/>
      <c r="K5" s="9"/>
      <c r="L5" s="64" t="s">
        <v>4</v>
      </c>
      <c r="M5" s="64"/>
      <c r="N5" s="65"/>
    </row>
    <row r="6" spans="1:14" ht="21.75" customHeight="1">
      <c r="A6" s="30" t="s">
        <v>5</v>
      </c>
      <c r="B6" s="28"/>
      <c r="C6" s="61"/>
      <c r="D6" s="61"/>
      <c r="E6" s="61"/>
      <c r="F6" s="61"/>
      <c r="G6" s="61"/>
      <c r="H6" s="61"/>
      <c r="I6" s="28" t="s">
        <v>6</v>
      </c>
      <c r="J6" s="28"/>
      <c r="K6" s="8"/>
      <c r="L6" s="23"/>
      <c r="M6" s="23"/>
      <c r="N6" s="24"/>
    </row>
    <row r="7" spans="1:14" ht="21.75" customHeight="1" thickBot="1">
      <c r="A7" s="32" t="s">
        <v>7</v>
      </c>
      <c r="B7" s="29"/>
      <c r="C7" s="62"/>
      <c r="D7" s="62"/>
      <c r="E7" s="62"/>
      <c r="F7" s="62"/>
      <c r="G7" s="62"/>
      <c r="H7" s="62"/>
      <c r="I7" s="29" t="s">
        <v>8</v>
      </c>
      <c r="J7" s="29"/>
      <c r="K7" s="10"/>
      <c r="L7" s="25"/>
      <c r="M7" s="25"/>
      <c r="N7" s="26"/>
    </row>
    <row r="8" spans="1:14" ht="6" customHeight="1" thickBot="1">
      <c r="A8" s="5"/>
      <c r="B8" s="5"/>
      <c r="C8" s="5"/>
      <c r="D8" s="5"/>
      <c r="E8" s="5"/>
      <c r="F8" s="16"/>
      <c r="G8" s="16"/>
      <c r="H8" s="16"/>
      <c r="I8" s="16"/>
      <c r="J8" s="16"/>
      <c r="K8" s="16"/>
      <c r="L8" s="16"/>
      <c r="M8" s="16"/>
      <c r="N8" s="16"/>
    </row>
    <row r="9" spans="1:14" ht="30.75" thickBot="1">
      <c r="A9" s="12" t="s">
        <v>9</v>
      </c>
      <c r="B9" s="31" t="s">
        <v>10</v>
      </c>
      <c r="C9" s="31"/>
      <c r="D9" s="31"/>
      <c r="E9" s="17" t="s">
        <v>11</v>
      </c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/>
      <c r="L9" s="17" t="s">
        <v>17</v>
      </c>
      <c r="M9" s="17"/>
      <c r="N9" s="13" t="s">
        <v>18</v>
      </c>
    </row>
    <row r="10" spans="1:14" ht="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63.75" customHeight="1">
      <c r="A11" s="74">
        <v>1</v>
      </c>
      <c r="B11" s="75" t="s">
        <v>19</v>
      </c>
      <c r="C11" s="75"/>
      <c r="D11" s="75"/>
      <c r="E11" s="76"/>
      <c r="F11" s="77" t="s">
        <v>20</v>
      </c>
      <c r="G11" s="78">
        <v>300</v>
      </c>
      <c r="H11" s="79"/>
      <c r="I11" s="80"/>
      <c r="J11" s="81">
        <f>H11*I11</f>
        <v>0</v>
      </c>
      <c r="K11" s="81">
        <f t="shared" ref="K11:K31" si="0">G11*J11</f>
        <v>0</v>
      </c>
      <c r="L11" s="81">
        <f t="shared" ref="L11:L12" si="1">H11+J11</f>
        <v>0</v>
      </c>
      <c r="M11" s="81">
        <f>G11*H11</f>
        <v>0</v>
      </c>
      <c r="N11" s="82">
        <f>G11*L11</f>
        <v>0</v>
      </c>
    </row>
    <row r="12" spans="1:14" ht="55.5" customHeight="1">
      <c r="A12" s="83">
        <v>2</v>
      </c>
      <c r="B12" s="67" t="s">
        <v>21</v>
      </c>
      <c r="C12" s="67"/>
      <c r="D12" s="67"/>
      <c r="E12" s="68"/>
      <c r="F12" s="69" t="s">
        <v>20</v>
      </c>
      <c r="G12" s="70">
        <v>100</v>
      </c>
      <c r="H12" s="73"/>
      <c r="I12" s="71"/>
      <c r="J12" s="72">
        <f>H12*I12</f>
        <v>0</v>
      </c>
      <c r="K12" s="72">
        <f t="shared" si="0"/>
        <v>0</v>
      </c>
      <c r="L12" s="72">
        <f t="shared" si="1"/>
        <v>0</v>
      </c>
      <c r="M12" s="72">
        <f t="shared" ref="M12:M31" si="2">G12*H12</f>
        <v>0</v>
      </c>
      <c r="N12" s="84">
        <f t="shared" ref="N12:N31" si="3">G12*L12</f>
        <v>0</v>
      </c>
    </row>
    <row r="13" spans="1:14" ht="73.5" customHeight="1">
      <c r="A13" s="83">
        <v>3</v>
      </c>
      <c r="B13" s="67" t="s">
        <v>22</v>
      </c>
      <c r="C13" s="67"/>
      <c r="D13" s="67"/>
      <c r="E13" s="68"/>
      <c r="F13" s="69" t="s">
        <v>20</v>
      </c>
      <c r="G13" s="70">
        <v>300</v>
      </c>
      <c r="H13" s="73"/>
      <c r="I13" s="71"/>
      <c r="J13" s="72">
        <f>H13*I13</f>
        <v>0</v>
      </c>
      <c r="K13" s="72">
        <f t="shared" si="0"/>
        <v>0</v>
      </c>
      <c r="L13" s="72">
        <f>H13+J13</f>
        <v>0</v>
      </c>
      <c r="M13" s="72">
        <f t="shared" si="2"/>
        <v>0</v>
      </c>
      <c r="N13" s="84">
        <f t="shared" si="3"/>
        <v>0</v>
      </c>
    </row>
    <row r="14" spans="1:14" ht="27.75" customHeight="1">
      <c r="A14" s="83">
        <v>4</v>
      </c>
      <c r="B14" s="67" t="s">
        <v>23</v>
      </c>
      <c r="C14" s="67"/>
      <c r="D14" s="67"/>
      <c r="E14" s="68"/>
      <c r="F14" s="69" t="s">
        <v>20</v>
      </c>
      <c r="G14" s="70">
        <v>1500</v>
      </c>
      <c r="H14" s="73"/>
      <c r="I14" s="71"/>
      <c r="J14" s="72">
        <f t="shared" ref="J14:J22" si="4">H14*I14</f>
        <v>0</v>
      </c>
      <c r="K14" s="72">
        <f t="shared" si="0"/>
        <v>0</v>
      </c>
      <c r="L14" s="72">
        <f>H14+J14</f>
        <v>0</v>
      </c>
      <c r="M14" s="72">
        <f t="shared" si="2"/>
        <v>0</v>
      </c>
      <c r="N14" s="84">
        <f t="shared" si="3"/>
        <v>0</v>
      </c>
    </row>
    <row r="15" spans="1:14" ht="27.75" customHeight="1">
      <c r="A15" s="83">
        <v>5</v>
      </c>
      <c r="B15" s="67" t="s">
        <v>24</v>
      </c>
      <c r="C15" s="67"/>
      <c r="D15" s="67"/>
      <c r="E15" s="68"/>
      <c r="F15" s="69" t="s">
        <v>20</v>
      </c>
      <c r="G15" s="70">
        <v>2000</v>
      </c>
      <c r="H15" s="73"/>
      <c r="I15" s="71"/>
      <c r="J15" s="72">
        <f t="shared" si="4"/>
        <v>0</v>
      </c>
      <c r="K15" s="72">
        <f t="shared" si="0"/>
        <v>0</v>
      </c>
      <c r="L15" s="72">
        <f>H15+J15</f>
        <v>0</v>
      </c>
      <c r="M15" s="72">
        <f t="shared" si="2"/>
        <v>0</v>
      </c>
      <c r="N15" s="84">
        <f t="shared" si="3"/>
        <v>0</v>
      </c>
    </row>
    <row r="16" spans="1:14" ht="27.75" customHeight="1">
      <c r="A16" s="83">
        <v>6</v>
      </c>
      <c r="B16" s="67" t="s">
        <v>25</v>
      </c>
      <c r="C16" s="67"/>
      <c r="D16" s="67"/>
      <c r="E16" s="68"/>
      <c r="F16" s="69" t="s">
        <v>20</v>
      </c>
      <c r="G16" s="70">
        <v>4000</v>
      </c>
      <c r="H16" s="73"/>
      <c r="I16" s="71"/>
      <c r="J16" s="72">
        <f t="shared" si="4"/>
        <v>0</v>
      </c>
      <c r="K16" s="72">
        <f t="shared" si="0"/>
        <v>0</v>
      </c>
      <c r="L16" s="72">
        <f t="shared" ref="L16:L31" si="5">H16+J16</f>
        <v>0</v>
      </c>
      <c r="M16" s="72">
        <f t="shared" si="2"/>
        <v>0</v>
      </c>
      <c r="N16" s="84">
        <f t="shared" si="3"/>
        <v>0</v>
      </c>
    </row>
    <row r="17" spans="1:14" ht="27.75" customHeight="1">
      <c r="A17" s="83">
        <v>7</v>
      </c>
      <c r="B17" s="67" t="s">
        <v>26</v>
      </c>
      <c r="C17" s="67"/>
      <c r="D17" s="67"/>
      <c r="E17" s="68"/>
      <c r="F17" s="69" t="s">
        <v>27</v>
      </c>
      <c r="G17" s="70">
        <v>20</v>
      </c>
      <c r="H17" s="73"/>
      <c r="I17" s="71"/>
      <c r="J17" s="72">
        <f t="shared" si="4"/>
        <v>0</v>
      </c>
      <c r="K17" s="72">
        <f t="shared" si="0"/>
        <v>0</v>
      </c>
      <c r="L17" s="72">
        <f t="shared" si="5"/>
        <v>0</v>
      </c>
      <c r="M17" s="72">
        <f t="shared" si="2"/>
        <v>0</v>
      </c>
      <c r="N17" s="84">
        <f t="shared" si="3"/>
        <v>0</v>
      </c>
    </row>
    <row r="18" spans="1:14" ht="27.75" customHeight="1">
      <c r="A18" s="83">
        <v>8</v>
      </c>
      <c r="B18" s="67" t="s">
        <v>28</v>
      </c>
      <c r="C18" s="67"/>
      <c r="D18" s="67"/>
      <c r="E18" s="68"/>
      <c r="F18" s="69" t="s">
        <v>27</v>
      </c>
      <c r="G18" s="70">
        <v>3</v>
      </c>
      <c r="H18" s="73"/>
      <c r="I18" s="71"/>
      <c r="J18" s="72">
        <f t="shared" si="4"/>
        <v>0</v>
      </c>
      <c r="K18" s="72">
        <f t="shared" si="0"/>
        <v>0</v>
      </c>
      <c r="L18" s="72">
        <f t="shared" si="5"/>
        <v>0</v>
      </c>
      <c r="M18" s="72">
        <f t="shared" si="2"/>
        <v>0</v>
      </c>
      <c r="N18" s="84">
        <f t="shared" si="3"/>
        <v>0</v>
      </c>
    </row>
    <row r="19" spans="1:14" ht="27.75" customHeight="1">
      <c r="A19" s="83">
        <v>9</v>
      </c>
      <c r="B19" s="67" t="s">
        <v>29</v>
      </c>
      <c r="C19" s="67"/>
      <c r="D19" s="67"/>
      <c r="E19" s="68"/>
      <c r="F19" s="69" t="s">
        <v>27</v>
      </c>
      <c r="G19" s="70">
        <v>20</v>
      </c>
      <c r="H19" s="73"/>
      <c r="I19" s="71"/>
      <c r="J19" s="72">
        <f t="shared" si="4"/>
        <v>0</v>
      </c>
      <c r="K19" s="72">
        <f t="shared" si="0"/>
        <v>0</v>
      </c>
      <c r="L19" s="72">
        <f t="shared" si="5"/>
        <v>0</v>
      </c>
      <c r="M19" s="72">
        <f t="shared" si="2"/>
        <v>0</v>
      </c>
      <c r="N19" s="84">
        <f t="shared" si="3"/>
        <v>0</v>
      </c>
    </row>
    <row r="20" spans="1:14" ht="27.75" customHeight="1">
      <c r="A20" s="83">
        <v>10</v>
      </c>
      <c r="B20" s="67" t="s">
        <v>30</v>
      </c>
      <c r="C20" s="67"/>
      <c r="D20" s="67"/>
      <c r="E20" s="68"/>
      <c r="F20" s="69" t="s">
        <v>27</v>
      </c>
      <c r="G20" s="70">
        <v>30</v>
      </c>
      <c r="H20" s="73"/>
      <c r="I20" s="71"/>
      <c r="J20" s="72">
        <f t="shared" si="4"/>
        <v>0</v>
      </c>
      <c r="K20" s="72">
        <f t="shared" si="0"/>
        <v>0</v>
      </c>
      <c r="L20" s="72">
        <f t="shared" si="5"/>
        <v>0</v>
      </c>
      <c r="M20" s="72">
        <f t="shared" si="2"/>
        <v>0</v>
      </c>
      <c r="N20" s="84">
        <f t="shared" si="3"/>
        <v>0</v>
      </c>
    </row>
    <row r="21" spans="1:14" ht="27.75" customHeight="1">
      <c r="A21" s="83">
        <v>11</v>
      </c>
      <c r="B21" s="67" t="s">
        <v>31</v>
      </c>
      <c r="C21" s="67"/>
      <c r="D21" s="67"/>
      <c r="E21" s="68"/>
      <c r="F21" s="69" t="s">
        <v>27</v>
      </c>
      <c r="G21" s="70">
        <v>8</v>
      </c>
      <c r="H21" s="73"/>
      <c r="I21" s="71"/>
      <c r="J21" s="72">
        <f t="shared" si="4"/>
        <v>0</v>
      </c>
      <c r="K21" s="72">
        <f t="shared" si="0"/>
        <v>0</v>
      </c>
      <c r="L21" s="72">
        <f t="shared" si="5"/>
        <v>0</v>
      </c>
      <c r="M21" s="72">
        <f t="shared" si="2"/>
        <v>0</v>
      </c>
      <c r="N21" s="84">
        <f t="shared" si="3"/>
        <v>0</v>
      </c>
    </row>
    <row r="22" spans="1:14" ht="36" customHeight="1">
      <c r="A22" s="83">
        <v>12</v>
      </c>
      <c r="B22" s="67" t="s">
        <v>32</v>
      </c>
      <c r="C22" s="67"/>
      <c r="D22" s="67"/>
      <c r="E22" s="68"/>
      <c r="F22" s="69" t="s">
        <v>27</v>
      </c>
      <c r="G22" s="70">
        <v>12</v>
      </c>
      <c r="H22" s="73"/>
      <c r="I22" s="71"/>
      <c r="J22" s="72">
        <f t="shared" si="4"/>
        <v>0</v>
      </c>
      <c r="K22" s="72">
        <f t="shared" si="0"/>
        <v>0</v>
      </c>
      <c r="L22" s="72">
        <f t="shared" si="5"/>
        <v>0</v>
      </c>
      <c r="M22" s="72">
        <f t="shared" si="2"/>
        <v>0</v>
      </c>
      <c r="N22" s="84">
        <f t="shared" si="3"/>
        <v>0</v>
      </c>
    </row>
    <row r="23" spans="1:14" ht="42" customHeight="1">
      <c r="A23" s="83">
        <v>13</v>
      </c>
      <c r="B23" s="67" t="s">
        <v>33</v>
      </c>
      <c r="C23" s="67"/>
      <c r="D23" s="67"/>
      <c r="E23" s="68"/>
      <c r="F23" s="69" t="s">
        <v>27</v>
      </c>
      <c r="G23" s="70">
        <v>15</v>
      </c>
      <c r="H23" s="73"/>
      <c r="I23" s="71"/>
      <c r="J23" s="72">
        <f>H23*I23</f>
        <v>0</v>
      </c>
      <c r="K23" s="72">
        <f t="shared" si="0"/>
        <v>0</v>
      </c>
      <c r="L23" s="72">
        <f t="shared" si="5"/>
        <v>0</v>
      </c>
      <c r="M23" s="72">
        <f t="shared" si="2"/>
        <v>0</v>
      </c>
      <c r="N23" s="84">
        <f t="shared" si="3"/>
        <v>0</v>
      </c>
    </row>
    <row r="24" spans="1:14" ht="36.75" customHeight="1">
      <c r="A24" s="83">
        <v>14</v>
      </c>
      <c r="B24" s="67" t="s">
        <v>34</v>
      </c>
      <c r="C24" s="67"/>
      <c r="D24" s="67"/>
      <c r="E24" s="68"/>
      <c r="F24" s="69" t="s">
        <v>27</v>
      </c>
      <c r="G24" s="70">
        <v>8</v>
      </c>
      <c r="H24" s="73"/>
      <c r="I24" s="71"/>
      <c r="J24" s="72">
        <f t="shared" ref="J24:J30" si="6">H24*I24</f>
        <v>0</v>
      </c>
      <c r="K24" s="72">
        <f t="shared" si="0"/>
        <v>0</v>
      </c>
      <c r="L24" s="72">
        <f t="shared" si="5"/>
        <v>0</v>
      </c>
      <c r="M24" s="72">
        <f t="shared" si="2"/>
        <v>0</v>
      </c>
      <c r="N24" s="84">
        <f t="shared" si="3"/>
        <v>0</v>
      </c>
    </row>
    <row r="25" spans="1:14" ht="48.75" customHeight="1">
      <c r="A25" s="83">
        <v>15</v>
      </c>
      <c r="B25" s="67" t="s">
        <v>35</v>
      </c>
      <c r="C25" s="67"/>
      <c r="D25" s="67"/>
      <c r="E25" s="68"/>
      <c r="F25" s="69" t="s">
        <v>27</v>
      </c>
      <c r="G25" s="70">
        <v>15</v>
      </c>
      <c r="H25" s="73"/>
      <c r="I25" s="71"/>
      <c r="J25" s="72">
        <f t="shared" si="6"/>
        <v>0</v>
      </c>
      <c r="K25" s="72">
        <f t="shared" si="0"/>
        <v>0</v>
      </c>
      <c r="L25" s="72">
        <f t="shared" si="5"/>
        <v>0</v>
      </c>
      <c r="M25" s="72">
        <f t="shared" si="2"/>
        <v>0</v>
      </c>
      <c r="N25" s="84">
        <f t="shared" si="3"/>
        <v>0</v>
      </c>
    </row>
    <row r="26" spans="1:14" ht="48.75" customHeight="1">
      <c r="A26" s="83">
        <v>16</v>
      </c>
      <c r="B26" s="67" t="s">
        <v>36</v>
      </c>
      <c r="C26" s="67"/>
      <c r="D26" s="67"/>
      <c r="E26" s="68"/>
      <c r="F26" s="69" t="s">
        <v>27</v>
      </c>
      <c r="G26" s="70">
        <v>12</v>
      </c>
      <c r="H26" s="73"/>
      <c r="I26" s="71"/>
      <c r="J26" s="72">
        <f t="shared" si="6"/>
        <v>0</v>
      </c>
      <c r="K26" s="72">
        <f t="shared" si="0"/>
        <v>0</v>
      </c>
      <c r="L26" s="72">
        <f t="shared" si="5"/>
        <v>0</v>
      </c>
      <c r="M26" s="72">
        <f t="shared" si="2"/>
        <v>0</v>
      </c>
      <c r="N26" s="84">
        <f t="shared" si="3"/>
        <v>0</v>
      </c>
    </row>
    <row r="27" spans="1:14" ht="27.75" customHeight="1">
      <c r="A27" s="83">
        <v>17</v>
      </c>
      <c r="B27" s="67" t="s">
        <v>37</v>
      </c>
      <c r="C27" s="67"/>
      <c r="D27" s="67"/>
      <c r="E27" s="68"/>
      <c r="F27" s="69" t="s">
        <v>27</v>
      </c>
      <c r="G27" s="70">
        <v>30</v>
      </c>
      <c r="H27" s="73"/>
      <c r="I27" s="71"/>
      <c r="J27" s="72">
        <f t="shared" si="6"/>
        <v>0</v>
      </c>
      <c r="K27" s="72">
        <f t="shared" si="0"/>
        <v>0</v>
      </c>
      <c r="L27" s="72">
        <f t="shared" si="5"/>
        <v>0</v>
      </c>
      <c r="M27" s="72">
        <f t="shared" si="2"/>
        <v>0</v>
      </c>
      <c r="N27" s="84">
        <f t="shared" si="3"/>
        <v>0</v>
      </c>
    </row>
    <row r="28" spans="1:14" ht="55.5" customHeight="1">
      <c r="A28" s="83">
        <v>18</v>
      </c>
      <c r="B28" s="67" t="s">
        <v>38</v>
      </c>
      <c r="C28" s="67"/>
      <c r="D28" s="67"/>
      <c r="E28" s="68"/>
      <c r="F28" s="69" t="s">
        <v>27</v>
      </c>
      <c r="G28" s="70">
        <v>12</v>
      </c>
      <c r="H28" s="73"/>
      <c r="I28" s="71"/>
      <c r="J28" s="72">
        <f t="shared" si="6"/>
        <v>0</v>
      </c>
      <c r="K28" s="72">
        <f t="shared" si="0"/>
        <v>0</v>
      </c>
      <c r="L28" s="72">
        <f t="shared" si="5"/>
        <v>0</v>
      </c>
      <c r="M28" s="72">
        <f t="shared" si="2"/>
        <v>0</v>
      </c>
      <c r="N28" s="84">
        <f t="shared" si="3"/>
        <v>0</v>
      </c>
    </row>
    <row r="29" spans="1:14" ht="45.75" customHeight="1">
      <c r="A29" s="83">
        <v>19</v>
      </c>
      <c r="B29" s="67" t="s">
        <v>39</v>
      </c>
      <c r="C29" s="67"/>
      <c r="D29" s="67"/>
      <c r="E29" s="68"/>
      <c r="F29" s="69" t="s">
        <v>27</v>
      </c>
      <c r="G29" s="70">
        <v>12</v>
      </c>
      <c r="H29" s="73"/>
      <c r="I29" s="71"/>
      <c r="J29" s="72">
        <f t="shared" si="6"/>
        <v>0</v>
      </c>
      <c r="K29" s="72">
        <f t="shared" si="0"/>
        <v>0</v>
      </c>
      <c r="L29" s="72">
        <f t="shared" si="5"/>
        <v>0</v>
      </c>
      <c r="M29" s="72">
        <f t="shared" si="2"/>
        <v>0</v>
      </c>
      <c r="N29" s="84">
        <f t="shared" si="3"/>
        <v>0</v>
      </c>
    </row>
    <row r="30" spans="1:14" ht="46.5" customHeight="1">
      <c r="A30" s="83">
        <v>20</v>
      </c>
      <c r="B30" s="67" t="s">
        <v>40</v>
      </c>
      <c r="C30" s="67"/>
      <c r="D30" s="67"/>
      <c r="E30" s="68"/>
      <c r="F30" s="69" t="s">
        <v>27</v>
      </c>
      <c r="G30" s="70">
        <v>10</v>
      </c>
      <c r="H30" s="73"/>
      <c r="I30" s="71"/>
      <c r="J30" s="72">
        <f t="shared" si="6"/>
        <v>0</v>
      </c>
      <c r="K30" s="72">
        <f t="shared" si="0"/>
        <v>0</v>
      </c>
      <c r="L30" s="72">
        <f t="shared" si="5"/>
        <v>0</v>
      </c>
      <c r="M30" s="72">
        <f t="shared" si="2"/>
        <v>0</v>
      </c>
      <c r="N30" s="84">
        <f t="shared" si="3"/>
        <v>0</v>
      </c>
    </row>
    <row r="31" spans="1:14" ht="39.75" customHeight="1">
      <c r="A31" s="83">
        <v>21</v>
      </c>
      <c r="B31" s="67" t="s">
        <v>41</v>
      </c>
      <c r="C31" s="67"/>
      <c r="D31" s="67"/>
      <c r="E31" s="68"/>
      <c r="F31" s="69" t="s">
        <v>27</v>
      </c>
      <c r="G31" s="70">
        <v>16</v>
      </c>
      <c r="H31" s="73"/>
      <c r="I31" s="71"/>
      <c r="J31" s="72">
        <f>H31*I31</f>
        <v>0</v>
      </c>
      <c r="K31" s="72">
        <f t="shared" si="0"/>
        <v>0</v>
      </c>
      <c r="L31" s="72">
        <f t="shared" si="5"/>
        <v>0</v>
      </c>
      <c r="M31" s="72">
        <f t="shared" si="2"/>
        <v>0</v>
      </c>
      <c r="N31" s="84">
        <f t="shared" si="3"/>
        <v>0</v>
      </c>
    </row>
    <row r="32" spans="1:14" ht="33" customHeight="1">
      <c r="A32" s="83">
        <v>22</v>
      </c>
      <c r="B32" s="67" t="s">
        <v>42</v>
      </c>
      <c r="C32" s="67"/>
      <c r="D32" s="67"/>
      <c r="E32" s="68"/>
      <c r="F32" s="69" t="s">
        <v>27</v>
      </c>
      <c r="G32" s="70">
        <v>80</v>
      </c>
      <c r="H32" s="73"/>
      <c r="I32" s="71"/>
      <c r="J32" s="72">
        <f t="shared" ref="J32:J48" si="7">H32*I32</f>
        <v>0</v>
      </c>
      <c r="K32" s="72">
        <f t="shared" ref="K32:K49" si="8">G32*J32</f>
        <v>0</v>
      </c>
      <c r="L32" s="72">
        <f>H32+J32</f>
        <v>0</v>
      </c>
      <c r="M32" s="72">
        <f t="shared" ref="M32:M49" si="9">G32*H32</f>
        <v>0</v>
      </c>
      <c r="N32" s="84">
        <f t="shared" ref="N32:N49" si="10">G32*L32</f>
        <v>0</v>
      </c>
    </row>
    <row r="33" spans="1:14" ht="27.75" customHeight="1">
      <c r="A33" s="83">
        <v>23</v>
      </c>
      <c r="B33" s="67" t="s">
        <v>43</v>
      </c>
      <c r="C33" s="67"/>
      <c r="D33" s="67"/>
      <c r="E33" s="68"/>
      <c r="F33" s="69" t="s">
        <v>27</v>
      </c>
      <c r="G33" s="70">
        <v>80</v>
      </c>
      <c r="H33" s="73"/>
      <c r="I33" s="71"/>
      <c r="J33" s="72">
        <f t="shared" si="7"/>
        <v>0</v>
      </c>
      <c r="K33" s="72">
        <f t="shared" si="8"/>
        <v>0</v>
      </c>
      <c r="L33" s="72">
        <f>H33+J33</f>
        <v>0</v>
      </c>
      <c r="M33" s="72">
        <f t="shared" si="9"/>
        <v>0</v>
      </c>
      <c r="N33" s="84">
        <f t="shared" si="10"/>
        <v>0</v>
      </c>
    </row>
    <row r="34" spans="1:14" ht="43.5" customHeight="1">
      <c r="A34" s="83">
        <v>24</v>
      </c>
      <c r="B34" s="67" t="s">
        <v>44</v>
      </c>
      <c r="C34" s="67"/>
      <c r="D34" s="67"/>
      <c r="E34" s="68"/>
      <c r="F34" s="69" t="s">
        <v>27</v>
      </c>
      <c r="G34" s="70">
        <v>1</v>
      </c>
      <c r="H34" s="73"/>
      <c r="I34" s="71"/>
      <c r="J34" s="72">
        <f t="shared" si="7"/>
        <v>0</v>
      </c>
      <c r="K34" s="72">
        <f t="shared" ref="K34:K40" si="11">G34*J34</f>
        <v>0</v>
      </c>
      <c r="L34" s="72">
        <f t="shared" ref="L34:L40" si="12">H34+J34</f>
        <v>0</v>
      </c>
      <c r="M34" s="72">
        <f t="shared" ref="M34:M40" si="13">G34*H34</f>
        <v>0</v>
      </c>
      <c r="N34" s="84">
        <f t="shared" ref="N34:N40" si="14">G34*L34</f>
        <v>0</v>
      </c>
    </row>
    <row r="35" spans="1:14" ht="35.25" customHeight="1">
      <c r="A35" s="83">
        <v>25</v>
      </c>
      <c r="B35" s="67" t="s">
        <v>45</v>
      </c>
      <c r="C35" s="67"/>
      <c r="D35" s="67"/>
      <c r="E35" s="68"/>
      <c r="F35" s="69" t="s">
        <v>27</v>
      </c>
      <c r="G35" s="70">
        <v>10</v>
      </c>
      <c r="H35" s="73"/>
      <c r="I35" s="71"/>
      <c r="J35" s="72">
        <f t="shared" si="7"/>
        <v>0</v>
      </c>
      <c r="K35" s="72">
        <f t="shared" ref="K35:K38" si="15">G35*J35</f>
        <v>0</v>
      </c>
      <c r="L35" s="72">
        <f t="shared" ref="L35:L38" si="16">H35+J35</f>
        <v>0</v>
      </c>
      <c r="M35" s="72">
        <f t="shared" ref="M35:M38" si="17">G35*H35</f>
        <v>0</v>
      </c>
      <c r="N35" s="84">
        <f t="shared" ref="N35:N38" si="18">G35*L35</f>
        <v>0</v>
      </c>
    </row>
    <row r="36" spans="1:14" s="4" customFormat="1" ht="69" customHeight="1">
      <c r="A36" s="83">
        <v>26</v>
      </c>
      <c r="B36" s="67" t="s">
        <v>46</v>
      </c>
      <c r="C36" s="67"/>
      <c r="D36" s="67"/>
      <c r="E36" s="68"/>
      <c r="F36" s="69" t="s">
        <v>27</v>
      </c>
      <c r="G36" s="70">
        <v>10</v>
      </c>
      <c r="H36" s="73"/>
      <c r="I36" s="71"/>
      <c r="J36" s="72">
        <f t="shared" si="7"/>
        <v>0</v>
      </c>
      <c r="K36" s="72">
        <f t="shared" si="15"/>
        <v>0</v>
      </c>
      <c r="L36" s="72">
        <f t="shared" si="16"/>
        <v>0</v>
      </c>
      <c r="M36" s="72">
        <f t="shared" si="17"/>
        <v>0</v>
      </c>
      <c r="N36" s="84">
        <f t="shared" si="18"/>
        <v>0</v>
      </c>
    </row>
    <row r="37" spans="1:14" ht="46.5" customHeight="1">
      <c r="A37" s="83">
        <v>27</v>
      </c>
      <c r="B37" s="67" t="s">
        <v>47</v>
      </c>
      <c r="C37" s="67"/>
      <c r="D37" s="67"/>
      <c r="E37" s="68"/>
      <c r="F37" s="69" t="s">
        <v>27</v>
      </c>
      <c r="G37" s="70">
        <v>50</v>
      </c>
      <c r="H37" s="73"/>
      <c r="I37" s="71"/>
      <c r="J37" s="72">
        <f t="shared" si="7"/>
        <v>0</v>
      </c>
      <c r="K37" s="72">
        <f t="shared" si="15"/>
        <v>0</v>
      </c>
      <c r="L37" s="72">
        <f t="shared" si="16"/>
        <v>0</v>
      </c>
      <c r="M37" s="72">
        <f t="shared" si="17"/>
        <v>0</v>
      </c>
      <c r="N37" s="84">
        <f t="shared" si="18"/>
        <v>0</v>
      </c>
    </row>
    <row r="38" spans="1:14" ht="46.5" customHeight="1">
      <c r="A38" s="83">
        <v>28</v>
      </c>
      <c r="B38" s="67" t="s">
        <v>48</v>
      </c>
      <c r="C38" s="67"/>
      <c r="D38" s="67"/>
      <c r="E38" s="68"/>
      <c r="F38" s="69" t="s">
        <v>27</v>
      </c>
      <c r="G38" s="70">
        <v>50</v>
      </c>
      <c r="H38" s="73"/>
      <c r="I38" s="71"/>
      <c r="J38" s="72">
        <f t="shared" si="7"/>
        <v>0</v>
      </c>
      <c r="K38" s="72">
        <f t="shared" si="15"/>
        <v>0</v>
      </c>
      <c r="L38" s="72">
        <f t="shared" si="16"/>
        <v>0</v>
      </c>
      <c r="M38" s="72">
        <f t="shared" si="17"/>
        <v>0</v>
      </c>
      <c r="N38" s="84">
        <f t="shared" si="18"/>
        <v>0</v>
      </c>
    </row>
    <row r="39" spans="1:14" ht="46.5" customHeight="1">
      <c r="A39" s="83">
        <v>29</v>
      </c>
      <c r="B39" s="67" t="s">
        <v>49</v>
      </c>
      <c r="C39" s="67"/>
      <c r="D39" s="67"/>
      <c r="E39" s="68"/>
      <c r="F39" s="69" t="s">
        <v>27</v>
      </c>
      <c r="G39" s="70">
        <v>500</v>
      </c>
      <c r="H39" s="73"/>
      <c r="I39" s="71"/>
      <c r="J39" s="72">
        <f t="shared" si="7"/>
        <v>0</v>
      </c>
      <c r="K39" s="72">
        <f t="shared" si="11"/>
        <v>0</v>
      </c>
      <c r="L39" s="72">
        <f t="shared" si="12"/>
        <v>0</v>
      </c>
      <c r="M39" s="72">
        <f t="shared" si="13"/>
        <v>0</v>
      </c>
      <c r="N39" s="84">
        <f t="shared" si="14"/>
        <v>0</v>
      </c>
    </row>
    <row r="40" spans="1:14" ht="46.5" customHeight="1">
      <c r="A40" s="83">
        <v>30</v>
      </c>
      <c r="B40" s="67" t="s">
        <v>50</v>
      </c>
      <c r="C40" s="67"/>
      <c r="D40" s="67"/>
      <c r="E40" s="68"/>
      <c r="F40" s="69" t="s">
        <v>27</v>
      </c>
      <c r="G40" s="70">
        <v>700</v>
      </c>
      <c r="H40" s="73"/>
      <c r="I40" s="71"/>
      <c r="J40" s="72">
        <f t="shared" si="7"/>
        <v>0</v>
      </c>
      <c r="K40" s="72">
        <f t="shared" si="11"/>
        <v>0</v>
      </c>
      <c r="L40" s="72">
        <f t="shared" si="12"/>
        <v>0</v>
      </c>
      <c r="M40" s="72">
        <f t="shared" si="13"/>
        <v>0</v>
      </c>
      <c r="N40" s="84">
        <f t="shared" si="14"/>
        <v>0</v>
      </c>
    </row>
    <row r="41" spans="1:14" ht="46.5" customHeight="1">
      <c r="A41" s="83">
        <v>31</v>
      </c>
      <c r="B41" s="67" t="s">
        <v>51</v>
      </c>
      <c r="C41" s="67"/>
      <c r="D41" s="67"/>
      <c r="E41" s="68"/>
      <c r="F41" s="69" t="s">
        <v>27</v>
      </c>
      <c r="G41" s="70">
        <v>1200</v>
      </c>
      <c r="H41" s="73"/>
      <c r="I41" s="71"/>
      <c r="J41" s="72">
        <f>H41*I41</f>
        <v>0</v>
      </c>
      <c r="K41" s="72">
        <f t="shared" si="8"/>
        <v>0</v>
      </c>
      <c r="L41" s="72">
        <f t="shared" ref="L41:L49" si="19">H41+J41</f>
        <v>0</v>
      </c>
      <c r="M41" s="72">
        <f t="shared" si="9"/>
        <v>0</v>
      </c>
      <c r="N41" s="84">
        <f t="shared" si="10"/>
        <v>0</v>
      </c>
    </row>
    <row r="42" spans="1:14" ht="46.5" customHeight="1">
      <c r="A42" s="83">
        <v>32</v>
      </c>
      <c r="B42" s="67" t="s">
        <v>52</v>
      </c>
      <c r="C42" s="67"/>
      <c r="D42" s="67"/>
      <c r="E42" s="68"/>
      <c r="F42" s="69" t="s">
        <v>27</v>
      </c>
      <c r="G42" s="70">
        <v>3</v>
      </c>
      <c r="H42" s="73"/>
      <c r="I42" s="71"/>
      <c r="J42" s="72">
        <f t="shared" si="7"/>
        <v>0</v>
      </c>
      <c r="K42" s="72">
        <f t="shared" si="8"/>
        <v>0</v>
      </c>
      <c r="L42" s="72">
        <f t="shared" si="19"/>
        <v>0</v>
      </c>
      <c r="M42" s="72">
        <f t="shared" si="9"/>
        <v>0</v>
      </c>
      <c r="N42" s="84">
        <f t="shared" si="10"/>
        <v>0</v>
      </c>
    </row>
    <row r="43" spans="1:14" ht="66.75" customHeight="1">
      <c r="A43" s="83">
        <v>33</v>
      </c>
      <c r="B43" s="67" t="s">
        <v>53</v>
      </c>
      <c r="C43" s="67"/>
      <c r="D43" s="67"/>
      <c r="E43" s="68"/>
      <c r="F43" s="69" t="s">
        <v>27</v>
      </c>
      <c r="G43" s="70">
        <v>15</v>
      </c>
      <c r="H43" s="73"/>
      <c r="I43" s="71"/>
      <c r="J43" s="72">
        <f t="shared" ref="J43:J45" si="20">H43*I43</f>
        <v>0</v>
      </c>
      <c r="K43" s="72">
        <f t="shared" ref="K43:K45" si="21">G43*J43</f>
        <v>0</v>
      </c>
      <c r="L43" s="72">
        <f t="shared" ref="L43:L45" si="22">H43+J43</f>
        <v>0</v>
      </c>
      <c r="M43" s="72">
        <f t="shared" ref="M43:M45" si="23">G43*H43</f>
        <v>0</v>
      </c>
      <c r="N43" s="84">
        <f t="shared" ref="N43:N45" si="24">G43*L43</f>
        <v>0</v>
      </c>
    </row>
    <row r="44" spans="1:14" ht="46.5" customHeight="1">
      <c r="A44" s="83">
        <v>34</v>
      </c>
      <c r="B44" s="67" t="s">
        <v>54</v>
      </c>
      <c r="C44" s="67"/>
      <c r="D44" s="67"/>
      <c r="E44" s="68"/>
      <c r="F44" s="69" t="s">
        <v>27</v>
      </c>
      <c r="G44" s="70">
        <v>170</v>
      </c>
      <c r="H44" s="73"/>
      <c r="I44" s="71"/>
      <c r="J44" s="72">
        <f t="shared" si="20"/>
        <v>0</v>
      </c>
      <c r="K44" s="72">
        <f t="shared" si="21"/>
        <v>0</v>
      </c>
      <c r="L44" s="72">
        <f t="shared" si="22"/>
        <v>0</v>
      </c>
      <c r="M44" s="72">
        <f t="shared" si="23"/>
        <v>0</v>
      </c>
      <c r="N44" s="84">
        <f t="shared" si="24"/>
        <v>0</v>
      </c>
    </row>
    <row r="45" spans="1:14" ht="46.5" customHeight="1">
      <c r="A45" s="83">
        <v>35</v>
      </c>
      <c r="B45" s="67" t="s">
        <v>55</v>
      </c>
      <c r="C45" s="67"/>
      <c r="D45" s="67"/>
      <c r="E45" s="68"/>
      <c r="F45" s="69" t="s">
        <v>27</v>
      </c>
      <c r="G45" s="70">
        <v>1000</v>
      </c>
      <c r="H45" s="73"/>
      <c r="I45" s="71"/>
      <c r="J45" s="72">
        <f t="shared" si="20"/>
        <v>0</v>
      </c>
      <c r="K45" s="72">
        <f t="shared" si="21"/>
        <v>0</v>
      </c>
      <c r="L45" s="72">
        <f t="shared" si="22"/>
        <v>0</v>
      </c>
      <c r="M45" s="72">
        <f t="shared" si="23"/>
        <v>0</v>
      </c>
      <c r="N45" s="84">
        <f t="shared" si="24"/>
        <v>0</v>
      </c>
    </row>
    <row r="46" spans="1:14" ht="46.5" customHeight="1">
      <c r="A46" s="83">
        <v>36</v>
      </c>
      <c r="B46" s="67" t="s">
        <v>56</v>
      </c>
      <c r="C46" s="67"/>
      <c r="D46" s="67"/>
      <c r="E46" s="68"/>
      <c r="F46" s="69" t="s">
        <v>27</v>
      </c>
      <c r="G46" s="70">
        <v>500</v>
      </c>
      <c r="H46" s="73"/>
      <c r="I46" s="71"/>
      <c r="J46" s="72">
        <f t="shared" si="7"/>
        <v>0</v>
      </c>
      <c r="K46" s="72">
        <f t="shared" si="8"/>
        <v>0</v>
      </c>
      <c r="L46" s="72">
        <f t="shared" si="19"/>
        <v>0</v>
      </c>
      <c r="M46" s="72">
        <f t="shared" si="9"/>
        <v>0</v>
      </c>
      <c r="N46" s="84">
        <f t="shared" si="10"/>
        <v>0</v>
      </c>
    </row>
    <row r="47" spans="1:14" ht="46.5" customHeight="1">
      <c r="A47" s="83">
        <v>37</v>
      </c>
      <c r="B47" s="67" t="s">
        <v>57</v>
      </c>
      <c r="C47" s="67"/>
      <c r="D47" s="67"/>
      <c r="E47" s="68"/>
      <c r="F47" s="69" t="s">
        <v>27</v>
      </c>
      <c r="G47" s="70">
        <v>12</v>
      </c>
      <c r="H47" s="73"/>
      <c r="I47" s="71"/>
      <c r="J47" s="72">
        <f t="shared" si="7"/>
        <v>0</v>
      </c>
      <c r="K47" s="72">
        <f t="shared" si="8"/>
        <v>0</v>
      </c>
      <c r="L47" s="72">
        <f t="shared" si="19"/>
        <v>0</v>
      </c>
      <c r="M47" s="72">
        <f t="shared" si="9"/>
        <v>0</v>
      </c>
      <c r="N47" s="84">
        <f t="shared" si="10"/>
        <v>0</v>
      </c>
    </row>
    <row r="48" spans="1:14" ht="46.5" customHeight="1">
      <c r="A48" s="83">
        <v>38</v>
      </c>
      <c r="B48" s="67" t="s">
        <v>58</v>
      </c>
      <c r="C48" s="67"/>
      <c r="D48" s="67"/>
      <c r="E48" s="68"/>
      <c r="F48" s="69" t="s">
        <v>27</v>
      </c>
      <c r="G48" s="70">
        <v>12</v>
      </c>
      <c r="H48" s="73"/>
      <c r="I48" s="71"/>
      <c r="J48" s="72">
        <f t="shared" si="7"/>
        <v>0</v>
      </c>
      <c r="K48" s="72">
        <f t="shared" si="8"/>
        <v>0</v>
      </c>
      <c r="L48" s="72">
        <f t="shared" si="19"/>
        <v>0</v>
      </c>
      <c r="M48" s="72">
        <f t="shared" si="9"/>
        <v>0</v>
      </c>
      <c r="N48" s="84">
        <f t="shared" si="10"/>
        <v>0</v>
      </c>
    </row>
    <row r="49" spans="1:14" ht="46.5" customHeight="1">
      <c r="A49" s="85">
        <v>39</v>
      </c>
      <c r="B49" s="86" t="s">
        <v>59</v>
      </c>
      <c r="C49" s="86"/>
      <c r="D49" s="86"/>
      <c r="E49" s="87"/>
      <c r="F49" s="88" t="s">
        <v>27</v>
      </c>
      <c r="G49" s="89">
        <v>3</v>
      </c>
      <c r="H49" s="90"/>
      <c r="I49" s="91"/>
      <c r="J49" s="92">
        <f>H49*I49</f>
        <v>0</v>
      </c>
      <c r="K49" s="92">
        <f t="shared" si="8"/>
        <v>0</v>
      </c>
      <c r="L49" s="92">
        <f t="shared" si="19"/>
        <v>0</v>
      </c>
      <c r="M49" s="92">
        <f t="shared" si="9"/>
        <v>0</v>
      </c>
      <c r="N49" s="93">
        <f t="shared" si="10"/>
        <v>0</v>
      </c>
    </row>
    <row r="50" spans="1:14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27.75" customHeight="1">
      <c r="A51" s="53" t="s">
        <v>60</v>
      </c>
      <c r="B51" s="54"/>
      <c r="C51" s="54"/>
      <c r="D51" s="54"/>
      <c r="E51" s="54"/>
      <c r="F51" s="54"/>
      <c r="G51" s="54"/>
      <c r="H51" s="54"/>
      <c r="I51" s="54"/>
      <c r="J51" s="54"/>
      <c r="K51" s="14"/>
      <c r="L51" s="51">
        <f>SUM(M29:M49)</f>
        <v>0</v>
      </c>
      <c r="M51" s="51"/>
      <c r="N51" s="52"/>
    </row>
    <row r="52" spans="1:14" ht="20.25" customHeight="1" thickBot="1">
      <c r="A52" s="55" t="s">
        <v>61</v>
      </c>
      <c r="B52" s="56"/>
      <c r="C52" s="56"/>
      <c r="D52" s="56"/>
      <c r="E52" s="56"/>
      <c r="F52" s="56"/>
      <c r="G52" s="56"/>
      <c r="H52" s="56"/>
      <c r="I52" s="56"/>
      <c r="J52" s="56"/>
      <c r="K52" s="15"/>
      <c r="L52" s="49">
        <f>SUM(K29:K49)</f>
        <v>0</v>
      </c>
      <c r="M52" s="49"/>
      <c r="N52" s="50"/>
    </row>
    <row r="53" spans="1:14" ht="15.75" thickBo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33" customHeight="1" thickBot="1">
      <c r="A54" s="41" t="s">
        <v>62</v>
      </c>
      <c r="B54" s="42"/>
      <c r="C54" s="42"/>
      <c r="D54" s="42"/>
      <c r="E54" s="40"/>
      <c r="F54" s="40"/>
      <c r="G54" s="40"/>
      <c r="H54" s="40"/>
      <c r="I54" s="21" t="s">
        <v>63</v>
      </c>
      <c r="J54" s="22"/>
      <c r="K54" s="11"/>
      <c r="L54" s="18">
        <f>L51+L52</f>
        <v>0</v>
      </c>
      <c r="M54" s="19"/>
      <c r="N54" s="20"/>
    </row>
    <row r="55" spans="1:14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15.75" thickBo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>
      <c r="A57" s="43" t="s">
        <v>64</v>
      </c>
      <c r="B57" s="44"/>
      <c r="C57" s="44"/>
      <c r="D57" s="44"/>
      <c r="E57" s="44"/>
      <c r="F57" s="44"/>
      <c r="G57" s="44"/>
      <c r="H57" s="44"/>
      <c r="I57" s="33" t="s">
        <v>65</v>
      </c>
      <c r="J57" s="33"/>
      <c r="K57" s="33"/>
      <c r="L57" s="33"/>
      <c r="M57" s="33"/>
      <c r="N57" s="34"/>
    </row>
    <row r="58" spans="1:14">
      <c r="A58" s="45"/>
      <c r="B58" s="46"/>
      <c r="C58" s="46"/>
      <c r="D58" s="46"/>
      <c r="E58" s="46"/>
      <c r="F58" s="46"/>
      <c r="G58" s="46"/>
      <c r="H58" s="46"/>
      <c r="I58" s="35"/>
      <c r="J58" s="35"/>
      <c r="K58" s="35"/>
      <c r="L58" s="35"/>
      <c r="M58" s="35"/>
      <c r="N58" s="36"/>
    </row>
    <row r="59" spans="1:14">
      <c r="A59" s="45"/>
      <c r="B59" s="46"/>
      <c r="C59" s="46"/>
      <c r="D59" s="46"/>
      <c r="E59" s="46"/>
      <c r="F59" s="46"/>
      <c r="G59" s="46"/>
      <c r="H59" s="46"/>
      <c r="I59" s="35"/>
      <c r="J59" s="35"/>
      <c r="K59" s="35"/>
      <c r="L59" s="35"/>
      <c r="M59" s="35"/>
      <c r="N59" s="36"/>
    </row>
    <row r="60" spans="1:14">
      <c r="A60" s="45"/>
      <c r="B60" s="46"/>
      <c r="C60" s="46"/>
      <c r="D60" s="46"/>
      <c r="E60" s="46"/>
      <c r="F60" s="46"/>
      <c r="G60" s="46"/>
      <c r="H60" s="46"/>
      <c r="I60" s="35"/>
      <c r="J60" s="35"/>
      <c r="K60" s="35"/>
      <c r="L60" s="35"/>
      <c r="M60" s="35"/>
      <c r="N60" s="36"/>
    </row>
    <row r="61" spans="1:14" ht="15.75" thickBot="1">
      <c r="A61" s="47"/>
      <c r="B61" s="48"/>
      <c r="C61" s="48"/>
      <c r="D61" s="48"/>
      <c r="E61" s="48"/>
      <c r="F61" s="48"/>
      <c r="G61" s="48"/>
      <c r="H61" s="48"/>
      <c r="I61" s="37"/>
      <c r="J61" s="37"/>
      <c r="K61" s="37"/>
      <c r="L61" s="37"/>
      <c r="M61" s="37"/>
      <c r="N61" s="38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68"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A2:N3"/>
    <mergeCell ref="C5:H5"/>
    <mergeCell ref="C6:H6"/>
    <mergeCell ref="C7:H7"/>
    <mergeCell ref="B49:D49"/>
    <mergeCell ref="B30:D30"/>
    <mergeCell ref="B31:D31"/>
    <mergeCell ref="B32:D32"/>
    <mergeCell ref="B33:D33"/>
    <mergeCell ref="B40:D40"/>
    <mergeCell ref="B41:D41"/>
    <mergeCell ref="B42:D42"/>
    <mergeCell ref="B46:D46"/>
    <mergeCell ref="B47:D47"/>
    <mergeCell ref="B48:D48"/>
    <mergeCell ref="A5:B5"/>
    <mergeCell ref="I57:N61"/>
    <mergeCell ref="A10:N10"/>
    <mergeCell ref="B29:D29"/>
    <mergeCell ref="E54:H54"/>
    <mergeCell ref="A54:D54"/>
    <mergeCell ref="A57:H61"/>
    <mergeCell ref="L52:N52"/>
    <mergeCell ref="L51:N51"/>
    <mergeCell ref="A51:J51"/>
    <mergeCell ref="A52:J52"/>
    <mergeCell ref="B39:D39"/>
    <mergeCell ref="A50:N50"/>
    <mergeCell ref="A53:N53"/>
    <mergeCell ref="A55:N55"/>
    <mergeCell ref="A56:N56"/>
    <mergeCell ref="B11:D11"/>
    <mergeCell ref="L5:N5"/>
    <mergeCell ref="L6:N6"/>
    <mergeCell ref="L7:N7"/>
    <mergeCell ref="B34:D34"/>
    <mergeCell ref="B38:D38"/>
    <mergeCell ref="I5:J5"/>
    <mergeCell ref="I6:J6"/>
    <mergeCell ref="I7:J7"/>
    <mergeCell ref="B35:D35"/>
    <mergeCell ref="B36:D36"/>
    <mergeCell ref="B37:D37"/>
    <mergeCell ref="A6:B6"/>
    <mergeCell ref="B9:D9"/>
    <mergeCell ref="A7:B7"/>
    <mergeCell ref="B12:D12"/>
    <mergeCell ref="B13:D13"/>
    <mergeCell ref="L54:N54"/>
    <mergeCell ref="I54:J54"/>
    <mergeCell ref="B43:D43"/>
    <mergeCell ref="B44:D44"/>
    <mergeCell ref="B45:D45"/>
  </mergeCells>
  <dataValidations count="1">
    <dataValidation type="decimal" allowBlank="1" showInputMessage="1" showErrorMessage="1" errorTitle="ALERTA" error="EN ESTA CELDA SOLO ES PERMITIDO DÍGITOS NUMÉRICOS" sqref="H11:I49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1A06A1-953C-4265-8922-BB6322980A35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2021-09-06T19:26:04Z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