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pedie\Desktop\proceso firma\CM-2024-033 ADQ. TICKETS DE COMBUSTIBLES PARA VEHÍCULOS DEL CONSEJO DEL PODER JUDICIAL\Editables\Anexos\"/>
    </mc:Choice>
  </mc:AlternateContent>
  <bookViews>
    <workbookView xWindow="0" yWindow="0" windowWidth="17970" windowHeight="6990"/>
  </bookViews>
  <sheets>
    <sheet name="Landscape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5" l="1"/>
  <c r="L11" i="5" s="1"/>
  <c r="N11" i="5" s="1"/>
  <c r="J12" i="5"/>
  <c r="L12" i="5" s="1"/>
  <c r="N12" i="5" s="1"/>
  <c r="J13" i="5"/>
  <c r="K13" i="5" s="1"/>
  <c r="M11" i="5"/>
  <c r="M12" i="5"/>
  <c r="M13" i="5"/>
  <c r="K11" i="5" l="1"/>
  <c r="L15" i="5"/>
  <c r="K12" i="5"/>
  <c r="L16" i="5" s="1"/>
  <c r="L13" i="5"/>
  <c r="N13" i="5" s="1"/>
  <c r="L18" i="5" l="1"/>
</calcChain>
</file>

<file path=xl/sharedStrings.xml><?xml version="1.0" encoding="utf-8"?>
<sst xmlns="http://schemas.openxmlformats.org/spreadsheetml/2006/main" count="32" uniqueCount="30">
  <si>
    <t>OFERTA ECONÓMICA</t>
  </si>
  <si>
    <t>Título del Proceso:</t>
  </si>
  <si>
    <t xml:space="preserve">ADQUISICIÓN DE TICKETS DE COMBUSTIBLE PARA VEHÍCULOS DEL CONSEJO DEL PODER JUDICIAL </t>
  </si>
  <si>
    <t>No. Expediente:</t>
  </si>
  <si>
    <t>CM-2024-033</t>
  </si>
  <si>
    <t>Nombre del Oferente:</t>
  </si>
  <si>
    <t>RNC/Cédula:</t>
  </si>
  <si>
    <t>Fecha:</t>
  </si>
  <si>
    <t>RPE:</t>
  </si>
  <si>
    <t>Lote Único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</si>
  <si>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</si>
  <si>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</si>
  <si>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</si>
  <si>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</si>
  <si>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</si>
  <si>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</si>
  <si>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</si>
  <si>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</si>
  <si>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</si>
  <si>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TICKETS DE COMBUSTIBLE CON DENOMINACIÓN DE 1,000</t>
  </si>
  <si>
    <t>UND</t>
  </si>
  <si>
    <t>TICKETS DE COMBUSTIBLE CON DENOMINACIÓN DE 500</t>
  </si>
  <si>
    <t>TICKETS DE COMBUSTIBLE CON DENOMINACIÓN DE 200</t>
  </si>
  <si>
    <t>SUBTOTAL</t>
  </si>
  <si>
    <t>TOTAL ITBIS</t>
  </si>
  <si>
    <t>VALOR DE LA OFERTA EN LETRAS 
(DEBE CONTENER LOS IMPUESTOS INCLUIDOS)</t>
  </si>
  <si>
    <t>PORCENTAJE DE DESCUENTO:
(%)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</si>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</sst>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"/>
      <family val="2"/>
      <scheme val="minor"/>
    </font>
    <font>
      <b/>
      <sz val="11"/>
      <name val="Calibri Light"/>
      <family val="2"/>
    </font>
    <font>
      <sz val="11"/>
      <color theme="1"/>
      <name val="Calibri Light"/>
      <family val="2"/>
    </font>
    <font>
      <b/>
      <sz val="14"/>
      <color theme="1"/>
      <name val="Calibri Light"/>
      <family val="2"/>
    </font>
    <font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2"/>
      <color theme="1"/>
      <name val="Calibri Light"/>
      <family val="2"/>
      <scheme val="major"/>
    </font>
    <font>
      <b/>
      <sz val="12"/>
      <color rgb="FF000000"/>
      <name val="Calibri Light"/>
      <family val="2"/>
    </font>
    <font>
      <sz val="12"/>
      <color theme="1"/>
      <name val="Calibri Light"/>
      <family val="2"/>
    </font>
    <font>
      <sz val="12"/>
      <color rgb="FF3B3838"/>
      <name val="Calibri Light"/>
      <family val="2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7">
    <xf numFmtId="0" fontId="0" fillId="0" borderId="0" xfId="0"/>
    <xf numFmtId="0" fontId="5" fillId="0" borderId="0" xfId="0" applyFont="1" applyAlignment="1">
      <alignment horizontal="center" vertical="center"/>
    </xf>
    <xf numFmtId="0" fontId="7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vertical="top"/>
    </xf>
    <xf numFmtId="0" fontId="1" fillId="3" borderId="3" xfId="0" applyFont="1" applyFill="1" applyBorder="1" applyAlignment="1">
      <alignment vertical="top"/>
    </xf>
    <xf numFmtId="0" fontId="1" fillId="3" borderId="8" xfId="0" applyFont="1" applyFill="1" applyBorder="1" applyAlignment="1">
      <alignment vertical="top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 applyProtection="1">
      <alignment horizontal="center" vertical="center"/>
      <protection hidden="1"/>
    </xf>
    <xf numFmtId="0" fontId="11" fillId="2" borderId="17" xfId="0" applyFont="1" applyFill="1" applyBorder="1" applyAlignment="1" applyProtection="1">
      <alignment vertical="center" wrapText="1"/>
      <protection locked="0"/>
    </xf>
    <xf numFmtId="0" fontId="11" fillId="4" borderId="1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 wrapText="1"/>
    </xf>
    <xf numFmtId="164" fontId="11" fillId="2" borderId="22" xfId="0" applyNumberFormat="1" applyFont="1" applyFill="1" applyBorder="1" applyAlignment="1" applyProtection="1">
      <alignment vertical="center"/>
      <protection locked="0"/>
    </xf>
    <xf numFmtId="9" fontId="11" fillId="2" borderId="16" xfId="0" applyNumberFormat="1" applyFont="1" applyFill="1" applyBorder="1" applyAlignment="1" applyProtection="1">
      <alignment horizontal="center" vertical="center"/>
      <protection locked="0"/>
    </xf>
    <xf numFmtId="164" fontId="11" fillId="4" borderId="17" xfId="0" applyNumberFormat="1" applyFont="1" applyFill="1" applyBorder="1" applyAlignment="1">
      <alignment vertical="center"/>
    </xf>
    <xf numFmtId="164" fontId="11" fillId="4" borderId="18" xfId="0" applyNumberFormat="1" applyFont="1" applyFill="1" applyBorder="1" applyAlignment="1">
      <alignment vertical="center"/>
    </xf>
    <xf numFmtId="164" fontId="11" fillId="4" borderId="19" xfId="0" applyNumberFormat="1" applyFont="1" applyFill="1" applyBorder="1" applyAlignment="1">
      <alignment vertical="center"/>
    </xf>
    <xf numFmtId="0" fontId="9" fillId="4" borderId="25" xfId="0" applyFont="1" applyFill="1" applyBorder="1" applyAlignment="1" applyProtection="1">
      <alignment horizontal="center" vertical="center"/>
      <protection hidden="1"/>
    </xf>
    <xf numFmtId="0" fontId="11" fillId="2" borderId="14" xfId="0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>
      <alignment horizontal="center" vertical="center" wrapText="1"/>
    </xf>
    <xf numFmtId="164" fontId="11" fillId="2" borderId="23" xfId="0" applyNumberFormat="1" applyFont="1" applyFill="1" applyBorder="1" applyAlignment="1" applyProtection="1">
      <alignment vertical="center"/>
      <protection locked="0"/>
    </xf>
    <xf numFmtId="9" fontId="11" fillId="2" borderId="13" xfId="0" applyNumberFormat="1" applyFont="1" applyFill="1" applyBorder="1" applyAlignment="1" applyProtection="1">
      <alignment horizontal="center" vertical="center"/>
      <protection locked="0"/>
    </xf>
    <xf numFmtId="164" fontId="11" fillId="4" borderId="14" xfId="0" applyNumberFormat="1" applyFont="1" applyFill="1" applyBorder="1" applyAlignment="1">
      <alignment vertical="center"/>
    </xf>
    <xf numFmtId="164" fontId="11" fillId="4" borderId="1" xfId="0" applyNumberFormat="1" applyFont="1" applyFill="1" applyBorder="1" applyAlignment="1">
      <alignment vertical="center"/>
    </xf>
    <xf numFmtId="164" fontId="11" fillId="4" borderId="21" xfId="0" applyNumberFormat="1" applyFont="1" applyFill="1" applyBorder="1" applyAlignment="1">
      <alignment vertical="center"/>
    </xf>
    <xf numFmtId="0" fontId="14" fillId="4" borderId="3" xfId="0" applyFont="1" applyFill="1" applyBorder="1" applyAlignment="1">
      <alignment horizontal="right" vertical="center"/>
    </xf>
    <xf numFmtId="0" fontId="14" fillId="4" borderId="8" xfId="0" applyFont="1" applyFill="1" applyBorder="1" applyAlignment="1">
      <alignment horizontal="right" vertical="center"/>
    </xf>
    <xf numFmtId="0" fontId="11" fillId="2" borderId="29" xfId="0" applyFont="1" applyFill="1" applyBorder="1" applyAlignment="1" applyProtection="1">
      <alignment vertical="center" wrapText="1"/>
      <protection locked="0"/>
    </xf>
    <xf numFmtId="0" fontId="9" fillId="4" borderId="27" xfId="0" applyFont="1" applyFill="1" applyBorder="1" applyAlignment="1">
      <alignment vertical="center" wrapText="1"/>
    </xf>
    <xf numFmtId="0" fontId="9" fillId="2" borderId="30" xfId="0" applyFont="1" applyFill="1" applyBorder="1" applyAlignment="1" applyProtection="1">
      <alignment horizontal="center" vertical="center" wrapText="1"/>
      <protection locked="0"/>
    </xf>
    <xf numFmtId="0" fontId="9" fillId="2" borderId="31" xfId="0" applyFont="1" applyFill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 applyProtection="1">
      <alignment horizontal="center" vertical="center"/>
      <protection locked="0"/>
    </xf>
    <xf numFmtId="0" fontId="9" fillId="4" borderId="28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0" fillId="4" borderId="15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4" fontId="11" fillId="4" borderId="8" xfId="0" applyNumberFormat="1" applyFont="1" applyFill="1" applyBorder="1" applyAlignment="1">
      <alignment horizontal="center" vertical="center"/>
    </xf>
    <xf numFmtId="164" fontId="11" fillId="4" borderId="9" xfId="0" applyNumberFormat="1" applyFont="1" applyFill="1" applyBorder="1" applyAlignment="1">
      <alignment horizontal="center" vertical="center"/>
    </xf>
    <xf numFmtId="164" fontId="11" fillId="4" borderId="3" xfId="0" applyNumberFormat="1" applyFont="1" applyFill="1" applyBorder="1" applyAlignment="1">
      <alignment horizontal="center" vertical="center"/>
    </xf>
    <xf numFmtId="164" fontId="11" fillId="4" borderId="4" xfId="0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right" vertical="center"/>
    </xf>
    <xf numFmtId="0" fontId="14" fillId="4" borderId="3" xfId="0" applyFont="1" applyFill="1" applyBorder="1" applyAlignment="1">
      <alignment horizontal="right" vertical="center"/>
    </xf>
    <xf numFmtId="0" fontId="14" fillId="4" borderId="7" xfId="0" applyFont="1" applyFill="1" applyBorder="1" applyAlignment="1">
      <alignment horizontal="right" vertical="center"/>
    </xf>
    <xf numFmtId="0" fontId="14" fillId="4" borderId="8" xfId="0" applyFont="1" applyFill="1" applyBorder="1" applyAlignment="1">
      <alignment horizontal="right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64" fontId="14" fillId="4" borderId="28" xfId="0" applyNumberFormat="1" applyFont="1" applyFill="1" applyBorder="1" applyAlignment="1">
      <alignment horizontal="center" vertical="center"/>
    </xf>
    <xf numFmtId="164" fontId="14" fillId="4" borderId="31" xfId="0" applyNumberFormat="1" applyFont="1" applyFill="1" applyBorder="1" applyAlignment="1">
      <alignment horizontal="center" vertical="center"/>
    </xf>
    <xf numFmtId="164" fontId="14" fillId="4" borderId="32" xfId="0" applyNumberFormat="1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left" vertical="center" wrapText="1"/>
    </xf>
    <xf numFmtId="0" fontId="11" fillId="4" borderId="13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4" fillId="4" borderId="3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top" wrapText="1"/>
      <protection locked="0"/>
    </xf>
    <xf numFmtId="0" fontId="11" fillId="0" borderId="8" xfId="0" applyFont="1" applyBorder="1" applyAlignment="1" applyProtection="1">
      <alignment horizontal="center" vertical="top"/>
      <protection locked="0"/>
    </xf>
    <xf numFmtId="0" fontId="14" fillId="4" borderId="3" xfId="0" applyFont="1" applyFill="1" applyBorder="1" applyAlignment="1" applyProtection="1">
      <alignment horizontal="center" vertical="center"/>
      <protection locked="0"/>
    </xf>
    <xf numFmtId="0" fontId="14" fillId="4" borderId="4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222250</xdr:colOff>
      <xdr:row>3</xdr:row>
      <xdr:rowOff>23768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DACB1D-2F5A-34FF-8666-33980AE74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24667" cy="701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5"/>
  <sheetViews>
    <sheetView tabSelected="1" zoomScale="90" zoomScaleNormal="90" zoomScaleSheetLayoutView="100" workbookViewId="0">
      <selection activeCell="L18" activeCellId="24" sqref="A11 B11:D11 B12:D12 B13:D13 F11 F12 F13 G11 G12 G13 H11 H12 H13 J11 L11 N11 N12 L12 J12 J13 L13 N13 L15:N15 L16:N16 L18:N18"/>
    </sheetView>
  </sheetViews>
  <sheetFormatPr baseColWidth="10" defaultColWidth="11.42578125" defaultRowHeight="15" x14ac:dyDescent="0.25"/>
  <cols>
    <col min="1" max="1" width="6.42578125" customWidth="1"/>
    <col min="2" max="2" width="16.28515625" customWidth="1"/>
    <col min="3" max="3" width="13.140625" customWidth="1"/>
    <col min="4" max="4" width="41.140625" customWidth="1"/>
    <col min="5" max="5" width="33" customWidth="1"/>
    <col min="6" max="6" width="11.42578125" bestFit="1" customWidth="1"/>
    <col min="7" max="7" width="14" customWidth="1"/>
    <col min="8" max="8" width="17.85546875" bestFit="1" customWidth="1"/>
    <col min="9" max="9" width="8.28515625" customWidth="1"/>
    <col min="10" max="10" width="18.42578125" customWidth="1"/>
    <col min="11" max="11" width="16.5703125" hidden="1" customWidth="1"/>
    <col min="12" max="12" width="21" customWidth="1"/>
    <col min="13" max="13" width="19.140625" hidden="1" customWidth="1"/>
    <col min="14" max="14" width="23.85546875" customWidth="1"/>
  </cols>
  <sheetData>
    <row r="2" spans="1:14" ht="18.95" customHeight="1" x14ac:dyDescent="0.2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 ht="18.95" customHeight="1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1:14" ht="19.5" thickBot="1" x14ac:dyDescent="0.3">
      <c r="A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30" customHeight="1" x14ac:dyDescent="0.25">
      <c r="A5" s="86" t="s">
        <v>1</v>
      </c>
      <c r="B5" s="80"/>
      <c r="C5" s="71" t="s">
        <v>2</v>
      </c>
      <c r="D5" s="71"/>
      <c r="E5" s="71"/>
      <c r="F5" s="71"/>
      <c r="G5" s="71"/>
      <c r="H5" s="71"/>
      <c r="I5" s="80" t="s">
        <v>3</v>
      </c>
      <c r="J5" s="80"/>
      <c r="K5" s="6"/>
      <c r="L5" s="74" t="s">
        <v>4</v>
      </c>
      <c r="M5" s="74"/>
      <c r="N5" s="75"/>
    </row>
    <row r="6" spans="1:14" ht="21.75" customHeight="1" x14ac:dyDescent="0.25">
      <c r="A6" s="83" t="s">
        <v>5</v>
      </c>
      <c r="B6" s="81"/>
      <c r="C6" s="72"/>
      <c r="D6" s="72"/>
      <c r="E6" s="72"/>
      <c r="F6" s="72"/>
      <c r="G6" s="72"/>
      <c r="H6" s="72"/>
      <c r="I6" s="81" t="s">
        <v>6</v>
      </c>
      <c r="J6" s="81"/>
      <c r="K6" s="5"/>
      <c r="L6" s="76"/>
      <c r="M6" s="76"/>
      <c r="N6" s="77"/>
    </row>
    <row r="7" spans="1:14" ht="21.75" customHeight="1" x14ac:dyDescent="0.25">
      <c r="A7" s="85" t="s">
        <v>7</v>
      </c>
      <c r="B7" s="82"/>
      <c r="C7" s="73"/>
      <c r="D7" s="73"/>
      <c r="E7" s="73"/>
      <c r="F7" s="73"/>
      <c r="G7" s="73"/>
      <c r="H7" s="73"/>
      <c r="I7" s="82" t="s">
        <v>8</v>
      </c>
      <c r="J7" s="82"/>
      <c r="K7" s="7"/>
      <c r="L7" s="78"/>
      <c r="M7" s="78"/>
      <c r="N7" s="79"/>
    </row>
    <row r="8" spans="1:14" ht="6" customHeight="1" thickBot="1" x14ac:dyDescent="0.3">
      <c r="A8" s="3"/>
      <c r="B8" s="3"/>
      <c r="C8" s="3"/>
      <c r="D8" s="3"/>
      <c r="E8" s="3"/>
      <c r="F8" s="4"/>
      <c r="G8" s="4"/>
      <c r="H8" s="4"/>
      <c r="I8" s="4"/>
      <c r="J8" s="4"/>
      <c r="K8" s="4"/>
      <c r="L8" s="4"/>
      <c r="M8" s="4"/>
      <c r="N8" s="4"/>
    </row>
    <row r="9" spans="1:14" ht="45" x14ac:dyDescent="0.25">
      <c r="A9" s="8" t="s">
        <v>9</v>
      </c>
      <c r="B9" s="84" t="s">
        <v>10</v>
      </c>
      <c r="C9" s="84"/>
      <c r="D9" s="84"/>
      <c r="E9" s="9" t="s">
        <v>11</v>
      </c>
      <c r="F9" s="9" t="s">
        <v>12</v>
      </c>
      <c r="G9" s="9" t="s">
        <v>13</v>
      </c>
      <c r="H9" s="9" t="s">
        <v>14</v>
      </c>
      <c r="I9" s="9" t="s">
        <v>15</v>
      </c>
      <c r="J9" s="9" t="s">
        <v>16</v>
      </c>
      <c r="K9" s="9"/>
      <c r="L9" s="9" t="s">
        <v>17</v>
      </c>
      <c r="M9" s="9"/>
      <c r="N9" s="10" t="s">
        <v>18</v>
      </c>
    </row>
    <row r="10" spans="1:14" ht="6" customHeight="1" thickBot="1" x14ac:dyDescent="0.3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spans="1:14" ht="50.25" customHeight="1" x14ac:dyDescent="0.25">
      <c r="A11" s="11">
        <v>1</v>
      </c>
      <c r="B11" s="44" t="s">
        <v>19</v>
      </c>
      <c r="C11" s="45"/>
      <c r="D11" s="45"/>
      <c r="E11" s="12"/>
      <c r="F11" s="13" t="s">
        <v>20</v>
      </c>
      <c r="G11" s="14">
        <v>1000</v>
      </c>
      <c r="H11" s="15">
        <v>1000</v>
      </c>
      <c r="I11" s="16"/>
      <c r="J11" s="17">
        <f>H11*I11</f>
        <v>0</v>
      </c>
      <c r="K11" s="18">
        <f t="shared" ref="K11:K12" si="0">G11*J11</f>
        <v>0</v>
      </c>
      <c r="L11" s="18">
        <f t="shared" ref="L11:L12" si="1">H11+J11</f>
        <v>1000</v>
      </c>
      <c r="M11" s="18">
        <f>G11*H11</f>
        <v>1000000</v>
      </c>
      <c r="N11" s="19">
        <f>G11*L11</f>
        <v>1000000</v>
      </c>
    </row>
    <row r="12" spans="1:14" ht="50.25" customHeight="1" x14ac:dyDescent="0.25">
      <c r="A12" s="20">
        <v>2</v>
      </c>
      <c r="B12" s="68" t="s">
        <v>21</v>
      </c>
      <c r="C12" s="69"/>
      <c r="D12" s="69"/>
      <c r="E12" s="21"/>
      <c r="F12" s="13" t="s">
        <v>20</v>
      </c>
      <c r="G12" s="22">
        <v>1000</v>
      </c>
      <c r="H12" s="23">
        <v>500</v>
      </c>
      <c r="I12" s="24"/>
      <c r="J12" s="25">
        <f>H12*I12</f>
        <v>0</v>
      </c>
      <c r="K12" s="26">
        <f t="shared" si="0"/>
        <v>0</v>
      </c>
      <c r="L12" s="26">
        <f t="shared" si="1"/>
        <v>500</v>
      </c>
      <c r="M12" s="26">
        <f t="shared" ref="M12:M13" si="2">G12*H12</f>
        <v>500000</v>
      </c>
      <c r="N12" s="27">
        <f t="shared" ref="N12:N13" si="3">G12*L12</f>
        <v>500000</v>
      </c>
    </row>
    <row r="13" spans="1:14" ht="50.25" customHeight="1" x14ac:dyDescent="0.25">
      <c r="A13" s="20">
        <v>3</v>
      </c>
      <c r="B13" s="68" t="s">
        <v>22</v>
      </c>
      <c r="C13" s="69"/>
      <c r="D13" s="69"/>
      <c r="E13" s="21"/>
      <c r="F13" s="13" t="s">
        <v>20</v>
      </c>
      <c r="G13" s="22">
        <v>1000</v>
      </c>
      <c r="H13" s="23">
        <v>200</v>
      </c>
      <c r="I13" s="24"/>
      <c r="J13" s="25">
        <f>H13*I13</f>
        <v>0</v>
      </c>
      <c r="K13" s="26">
        <f t="shared" ref="K13" si="4">G13*J13</f>
        <v>0</v>
      </c>
      <c r="L13" s="26">
        <f>H13+J13</f>
        <v>200</v>
      </c>
      <c r="M13" s="26">
        <f t="shared" si="2"/>
        <v>200000</v>
      </c>
      <c r="N13" s="27">
        <f t="shared" si="3"/>
        <v>200000</v>
      </c>
    </row>
    <row r="14" spans="1:14" ht="6" customHeight="1" x14ac:dyDescent="0.25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</row>
    <row r="15" spans="1:14" ht="27.75" customHeight="1" x14ac:dyDescent="0.25">
      <c r="A15" s="58" t="s">
        <v>23</v>
      </c>
      <c r="B15" s="59"/>
      <c r="C15" s="59"/>
      <c r="D15" s="59"/>
      <c r="E15" s="59"/>
      <c r="F15" s="59"/>
      <c r="G15" s="59"/>
      <c r="H15" s="59"/>
      <c r="I15" s="59"/>
      <c r="J15" s="59"/>
      <c r="K15" s="28"/>
      <c r="L15" s="56">
        <f>SUM(M11:M13)</f>
        <v>1700000</v>
      </c>
      <c r="M15" s="56"/>
      <c r="N15" s="57"/>
    </row>
    <row r="16" spans="1:14" ht="27.75" customHeight="1" x14ac:dyDescent="0.25">
      <c r="A16" s="60" t="s">
        <v>24</v>
      </c>
      <c r="B16" s="61"/>
      <c r="C16" s="61"/>
      <c r="D16" s="61"/>
      <c r="E16" s="61"/>
      <c r="F16" s="61"/>
      <c r="G16" s="61"/>
      <c r="H16" s="61"/>
      <c r="I16" s="61"/>
      <c r="J16" s="61"/>
      <c r="K16" s="29"/>
      <c r="L16" s="54">
        <f>SUM(K11:K13)</f>
        <v>0</v>
      </c>
      <c r="M16" s="54"/>
      <c r="N16" s="55"/>
    </row>
    <row r="17" spans="1:14" ht="6" customHeight="1" x14ac:dyDescent="0.25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</row>
    <row r="18" spans="1:14" s="2" customFormat="1" ht="69" customHeight="1" x14ac:dyDescent="0.2">
      <c r="A18" s="46" t="s">
        <v>25</v>
      </c>
      <c r="B18" s="47"/>
      <c r="C18" s="47"/>
      <c r="D18" s="35"/>
      <c r="E18" s="30"/>
      <c r="F18" s="32" t="s">
        <v>26</v>
      </c>
      <c r="G18" s="33"/>
      <c r="H18" s="34"/>
      <c r="I18" s="35" t="s">
        <v>27</v>
      </c>
      <c r="J18" s="36"/>
      <c r="K18" s="31"/>
      <c r="L18" s="65">
        <f>L15+L16</f>
        <v>1700000</v>
      </c>
      <c r="M18" s="66"/>
      <c r="N18" s="67"/>
    </row>
    <row r="19" spans="1:14" ht="6" customHeight="1" x14ac:dyDescent="0.25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</row>
    <row r="20" spans="1:14" ht="6" customHeight="1" thickBot="1" x14ac:dyDescent="0.3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</row>
    <row r="21" spans="1:14" ht="15" customHeight="1" x14ac:dyDescent="0.25">
      <c r="A21" s="48" t="s">
        <v>28</v>
      </c>
      <c r="B21" s="49"/>
      <c r="C21" s="49"/>
      <c r="D21" s="49"/>
      <c r="E21" s="49"/>
      <c r="F21" s="49"/>
      <c r="G21" s="49"/>
      <c r="H21" s="49"/>
      <c r="I21" s="37" t="s">
        <v>29</v>
      </c>
      <c r="J21" s="37"/>
      <c r="K21" s="37"/>
      <c r="L21" s="37"/>
      <c r="M21" s="37"/>
      <c r="N21" s="38"/>
    </row>
    <row r="22" spans="1:14" ht="15" customHeight="1" x14ac:dyDescent="0.25">
      <c r="A22" s="50"/>
      <c r="B22" s="51"/>
      <c r="C22" s="51"/>
      <c r="D22" s="51"/>
      <c r="E22" s="51"/>
      <c r="F22" s="51"/>
      <c r="G22" s="51"/>
      <c r="H22" s="51"/>
      <c r="I22" s="39"/>
      <c r="J22" s="39"/>
      <c r="K22" s="39"/>
      <c r="L22" s="39"/>
      <c r="M22" s="39"/>
      <c r="N22" s="40"/>
    </row>
    <row r="23" spans="1:14" ht="15" customHeight="1" x14ac:dyDescent="0.25">
      <c r="A23" s="50"/>
      <c r="B23" s="51"/>
      <c r="C23" s="51"/>
      <c r="D23" s="51"/>
      <c r="E23" s="51"/>
      <c r="F23" s="51"/>
      <c r="G23" s="51"/>
      <c r="H23" s="51"/>
      <c r="I23" s="39"/>
      <c r="J23" s="39"/>
      <c r="K23" s="39"/>
      <c r="L23" s="39"/>
      <c r="M23" s="39"/>
      <c r="N23" s="40"/>
    </row>
    <row r="24" spans="1:14" ht="15" customHeight="1" x14ac:dyDescent="0.25">
      <c r="A24" s="50"/>
      <c r="B24" s="51"/>
      <c r="C24" s="51"/>
      <c r="D24" s="51"/>
      <c r="E24" s="51"/>
      <c r="F24" s="51"/>
      <c r="G24" s="51"/>
      <c r="H24" s="51"/>
      <c r="I24" s="39"/>
      <c r="J24" s="39"/>
      <c r="K24" s="39"/>
      <c r="L24" s="39"/>
      <c r="M24" s="39"/>
      <c r="N24" s="40"/>
    </row>
    <row r="25" spans="1:14" ht="15" customHeight="1" thickBot="1" x14ac:dyDescent="0.3">
      <c r="A25" s="52"/>
      <c r="B25" s="53"/>
      <c r="C25" s="53"/>
      <c r="D25" s="53"/>
      <c r="E25" s="53"/>
      <c r="F25" s="53"/>
      <c r="G25" s="53"/>
      <c r="H25" s="53"/>
      <c r="I25" s="41"/>
      <c r="J25" s="41"/>
      <c r="K25" s="41"/>
      <c r="L25" s="41"/>
      <c r="M25" s="41"/>
      <c r="N25" s="42"/>
    </row>
  </sheetData>
  <sheetProtection algorithmName="SHA-512" hashValue="e+vB3UkM/us4Ord68f/dtSlxmJWjn+AmzMhjJSg5SX52P4BcnqvgjvkptmbRCG9QEy8+PhQ4GAY7AP06oc/+FQ==" saltValue="1Ezk8ArxYLVsF5tpCvTadg==" spinCount="100000" sheet="1" objects="1" scenarios="1"/>
  <mergeCells count="32">
    <mergeCell ref="A19:N19"/>
    <mergeCell ref="A2:N3"/>
    <mergeCell ref="C5:H5"/>
    <mergeCell ref="C6:H6"/>
    <mergeCell ref="C7:H7"/>
    <mergeCell ref="B12:D12"/>
    <mergeCell ref="L5:N5"/>
    <mergeCell ref="L6:N6"/>
    <mergeCell ref="L7:N7"/>
    <mergeCell ref="I5:J5"/>
    <mergeCell ref="I6:J6"/>
    <mergeCell ref="I7:J7"/>
    <mergeCell ref="A6:B6"/>
    <mergeCell ref="B9:D9"/>
    <mergeCell ref="A7:B7"/>
    <mergeCell ref="A5:B5"/>
    <mergeCell ref="F18:H18"/>
    <mergeCell ref="I18:J18"/>
    <mergeCell ref="I21:N25"/>
    <mergeCell ref="A10:N10"/>
    <mergeCell ref="B11:D11"/>
    <mergeCell ref="A18:D18"/>
    <mergeCell ref="A21:H25"/>
    <mergeCell ref="L16:N16"/>
    <mergeCell ref="L15:N15"/>
    <mergeCell ref="A15:J15"/>
    <mergeCell ref="A16:J16"/>
    <mergeCell ref="A14:N14"/>
    <mergeCell ref="A17:N17"/>
    <mergeCell ref="A20:N20"/>
    <mergeCell ref="L18:N18"/>
    <mergeCell ref="B13:D13"/>
  </mergeCells>
  <dataValidations count="1">
    <dataValidation type="decimal" allowBlank="1" showInputMessage="1" showErrorMessage="1" errorTitle="ALERTA" error="EN ESTA CELDA SOLO ES PERMITIDO DÍGITOS NUMÉRICOS" sqref="H11:I13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60" fitToHeight="0" orientation="landscape" r:id="rId1"/>
  <headerFooter>
    <oddHeader>&amp;R&amp;P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  <TaxCatchAll xmlns="ef3d409c-51e8-4a1c-b238-cf9f3673307b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3968453-7404-4c66-b04b-c533b279d534"/>
    <ds:schemaRef ds:uri="ef3d409c-51e8-4a1c-b238-cf9f3673307b"/>
  </ds:schemaRefs>
</ds:datastoreItem>
</file>

<file path=customXml/itemProps2.xml><?xml version="1.0" encoding="utf-8"?>
<ds:datastoreItem xmlns:ds="http://schemas.openxmlformats.org/officeDocument/2006/customXml" ds:itemID="{97C99D73-3F87-4C15-98FD-D6C5B54890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Landscape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Ramon Pedie C.</cp:lastModifiedBy>
  <cp:revision/>
  <dcterms:created xsi:type="dcterms:W3CDTF">2014-12-15T12:59:31Z</dcterms:created>
  <dcterms:modified xsi:type="dcterms:W3CDTF">2024-04-12T14:52:14Z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</Properties>
</file>