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5-052 ADQ. TICKETS DE COMBUSTIBLES PARA VEHÍCULOS DEL CONSEJO DEL PODER JUDICIAL, DESIERTO CM-2025-031\Editables\Anexos\"/>
    </mc:Choice>
  </mc:AlternateContent>
  <xr:revisionPtr revIDLastSave="0" documentId="13_ncr:1_{55507324-9846-4F27-B3F6-7B316EA0E0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J12" i="5"/>
  <c r="L12" i="5" s="1"/>
  <c r="N12" i="5" s="1"/>
  <c r="J13" i="5"/>
  <c r="K13" i="5" s="1"/>
  <c r="M11" i="5"/>
  <c r="M12" i="5"/>
  <c r="M13" i="5"/>
  <c r="K11" i="5" l="1"/>
  <c r="L15" i="5"/>
  <c r="K12" i="5"/>
  <c r="L16" i="5" s="1"/>
  <c r="L13" i="5"/>
  <c r="N13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<sst xmlns="http://schemas.openxmlformats.org/spreadsheetml/2006/main" count="32" uniqueCount="30">
  <si>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</si>
  <si>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</si>
  <si>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</si>
  <si>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</si>
  <si>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</si>
  <si>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</si>
  <si>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</si>
  <si>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</si>
  <si>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</si>
  <si>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</si>
  <si>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</si>
  <si>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</si>
  <si>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</si>
  <si>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</si>
  <si>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</si>
  <si>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</si>
  <si>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</si>
  <si>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TICKETS DE COMBUSTIBLE CON DENOMINACIÓN DE 1,000</t>
  </si>
  <si>
    <t>UND</t>
  </si>
  <si>
    <t>TICKETS DE COMBUSTIBLE CON DENOMINACIÓN DE 500</t>
  </si>
  <si>
    <t>TICKETS DE COMBUSTIBLE CON DENOMINACIÓN DE 200</t>
  </si>
  <si>
    <t>SUBTOTAL</t>
  </si>
  <si>
    <t>TOTAL ITBIS</t>
  </si>
  <si>
    <t>VALOR DE LA OFERTA EN LETRAS 
(DEBE CONTENER LOS IMPUESTOS INCLUIDOS)</t>
  </si>
  <si>
    <t>PORCENTAJE DE DESCUENTO:
(%)</t>
  </si>
  <si>
    <t>VALOR DE LA OFERTA EN 
NÚMEROS EN RD$</t>
  </si>
  <si>
    <t>Nombre del representante legal y fecha</t>
  </si>
  <si>
    <t>Firma y Sello</t>
  </si>
  <si>
    <t>CM-2025-052</t>
  </si>
  <si>
    <t>ADQUISICIÓN DE TICKETS DE COMBUSTIBLES PARA VEHÍCULOS DEL CONSEJO DEL PODER JUDICIAL, DECLARADO DESIERTO CM-2025-031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</si>
</sst>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3"/>
      <color theme="1"/>
      <name val="Times New Roman"/>
    </font>
    <font>
      <b/>
      <sz val="13"/>
      <color theme="1"/>
      <name val="Times New Roman"/>
    </font>
    <font>
      <b/>
      <sz val="13"/>
      <name val="Times New Roman"/>
    </font>
    <font>
      <b/>
      <sz val="13"/>
      <color rgb="FF000000"/>
      <name val="Times New Roman"/>
    </font>
    <font>
      <sz val="13"/>
      <color rgb="FF3B383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>
      <alignment vertical="center"/>
    </xf>
    <xf numFmtId="164" fontId="5" fillId="4" borderId="17" xfId="0" applyNumberFormat="1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9" fontId="5" fillId="2" borderId="13" xfId="0" applyNumberFormat="1" applyFont="1" applyFill="1" applyBorder="1" applyAlignment="1" applyProtection="1">
      <alignment horizontal="center" vertical="center"/>
      <protection locked="0"/>
    </xf>
    <xf numFmtId="164" fontId="5" fillId="4" borderId="14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5" fillId="4" borderId="19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5" fillId="2" borderId="30" xfId="0" applyFont="1" applyFill="1" applyBorder="1" applyAlignment="1" applyProtection="1">
      <alignment vertical="center" wrapText="1"/>
      <protection locked="0"/>
    </xf>
    <xf numFmtId="0" fontId="6" fillId="4" borderId="25" xfId="0" applyFont="1" applyFill="1" applyBorder="1" applyAlignment="1">
      <alignment vertical="center" wrapTex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64" fontId="6" fillId="4" borderId="26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755650</xdr:colOff>
      <xdr:row>2</xdr:row>
      <xdr:rowOff>233318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A5" zoomScale="90" zoomScaleNormal="90" zoomScaleSheetLayoutView="100" workbookViewId="0">
      <selection activeCell="E11" sqref="E11"/>
    </sheetView>
  </sheetViews>
  <sheetFormatPr baseColWidth="10" defaultColWidth="11.44140625" defaultRowHeight="14.4" x14ac:dyDescent="0.3"/>
  <cols>
    <col min="1" max="1" width="11.5546875" customWidth="1"/>
    <col min="2" max="2" width="16.33203125" customWidth="1"/>
    <col min="3" max="3" width="13.109375" customWidth="1"/>
    <col min="4" max="4" width="42.5546875" customWidth="1"/>
    <col min="5" max="5" width="41.33203125" customWidth="1"/>
    <col min="6" max="6" width="11.44140625" bestFit="1" customWidth="1"/>
    <col min="7" max="7" width="14" customWidth="1"/>
    <col min="8" max="8" width="17.88671875" bestFit="1" customWidth="1"/>
    <col min="9" max="9" width="8.33203125" customWidth="1"/>
    <col min="10" max="10" width="18.44140625" customWidth="1"/>
    <col min="11" max="11" width="16.5546875" hidden="1" customWidth="1"/>
    <col min="12" max="12" width="21" customWidth="1"/>
    <col min="13" max="13" width="19.109375" hidden="1" customWidth="1"/>
    <col min="14" max="14" width="23.88671875" customWidth="1"/>
  </cols>
  <sheetData>
    <row r="1" spans="1:14" ht="16.8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899999999999999" customHeight="1" x14ac:dyDescent="0.3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8.899999999999999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6.8" x14ac:dyDescent="0.3">
      <c r="A4" s="3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0" customHeight="1" x14ac:dyDescent="0.3">
      <c r="A5" s="85" t="s">
        <v>1</v>
      </c>
      <c r="B5" s="79"/>
      <c r="C5" s="70" t="s">
        <v>29</v>
      </c>
      <c r="D5" s="70"/>
      <c r="E5" s="70"/>
      <c r="F5" s="70"/>
      <c r="G5" s="70"/>
      <c r="H5" s="70"/>
      <c r="I5" s="79" t="s">
        <v>2</v>
      </c>
      <c r="J5" s="79"/>
      <c r="K5" s="4"/>
      <c r="L5" s="73" t="s">
        <v>28</v>
      </c>
      <c r="M5" s="73"/>
      <c r="N5" s="74"/>
    </row>
    <row r="6" spans="1:14" ht="21.75" customHeight="1" x14ac:dyDescent="0.3">
      <c r="A6" s="82" t="s">
        <v>3</v>
      </c>
      <c r="B6" s="80"/>
      <c r="C6" s="71"/>
      <c r="D6" s="71"/>
      <c r="E6" s="71"/>
      <c r="F6" s="71"/>
      <c r="G6" s="71"/>
      <c r="H6" s="71"/>
      <c r="I6" s="80" t="s">
        <v>4</v>
      </c>
      <c r="J6" s="80"/>
      <c r="K6" s="5"/>
      <c r="L6" s="75"/>
      <c r="M6" s="75"/>
      <c r="N6" s="76"/>
    </row>
    <row r="7" spans="1:14" ht="21.75" customHeight="1" x14ac:dyDescent="0.3">
      <c r="A7" s="84" t="s">
        <v>5</v>
      </c>
      <c r="B7" s="81"/>
      <c r="C7" s="72"/>
      <c r="D7" s="72"/>
      <c r="E7" s="72"/>
      <c r="F7" s="72"/>
      <c r="G7" s="72"/>
      <c r="H7" s="72"/>
      <c r="I7" s="81" t="s">
        <v>6</v>
      </c>
      <c r="J7" s="81"/>
      <c r="K7" s="6"/>
      <c r="L7" s="77"/>
      <c r="M7" s="77"/>
      <c r="N7" s="78"/>
    </row>
    <row r="8" spans="1:14" ht="6" customHeight="1" x14ac:dyDescent="0.3">
      <c r="A8" s="7"/>
      <c r="B8" s="7"/>
      <c r="C8" s="7"/>
      <c r="D8" s="7"/>
      <c r="E8" s="7"/>
      <c r="F8" s="3"/>
      <c r="G8" s="3"/>
      <c r="H8" s="3"/>
      <c r="I8" s="3"/>
      <c r="J8" s="3"/>
      <c r="K8" s="3"/>
      <c r="L8" s="3"/>
      <c r="M8" s="3"/>
      <c r="N8" s="3"/>
    </row>
    <row r="9" spans="1:14" ht="50.4" x14ac:dyDescent="0.3">
      <c r="A9" s="8" t="s">
        <v>7</v>
      </c>
      <c r="B9" s="83" t="s">
        <v>8</v>
      </c>
      <c r="C9" s="83"/>
      <c r="D9" s="83"/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9"/>
      <c r="L9" s="9" t="s">
        <v>15</v>
      </c>
      <c r="M9" s="9"/>
      <c r="N9" s="10" t="s">
        <v>16</v>
      </c>
    </row>
    <row r="10" spans="1:14" ht="6" customHeight="1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4" ht="99.75" customHeight="1" x14ac:dyDescent="0.3">
      <c r="A11" s="11">
        <v>1</v>
      </c>
      <c r="B11" s="44" t="s">
        <v>17</v>
      </c>
      <c r="C11" s="45"/>
      <c r="D11" s="45"/>
      <c r="E11" s="12"/>
      <c r="F11" s="13" t="s">
        <v>18</v>
      </c>
      <c r="G11" s="14">
        <v>1000</v>
      </c>
      <c r="H11" s="15">
        <v>1000</v>
      </c>
      <c r="I11" s="16"/>
      <c r="J11" s="17">
        <f>H11*I11</f>
        <v>0</v>
      </c>
      <c r="K11" s="18">
        <f t="shared" ref="K11:K12" si="0">G11*J11</f>
        <v>0</v>
      </c>
      <c r="L11" s="18">
        <f t="shared" ref="L11:L12" si="1">H11+J11</f>
        <v>1000</v>
      </c>
      <c r="M11" s="18">
        <f>G11*H11</f>
        <v>1000000</v>
      </c>
      <c r="N11" s="19">
        <f>G11*L11</f>
        <v>1000000</v>
      </c>
    </row>
    <row r="12" spans="1:14" ht="99.75" customHeight="1" x14ac:dyDescent="0.3">
      <c r="A12" s="20">
        <v>2</v>
      </c>
      <c r="B12" s="68" t="s">
        <v>19</v>
      </c>
      <c r="C12" s="69"/>
      <c r="D12" s="69"/>
      <c r="E12" s="21"/>
      <c r="F12" s="13" t="s">
        <v>18</v>
      </c>
      <c r="G12" s="22">
        <v>600</v>
      </c>
      <c r="H12" s="23">
        <v>500</v>
      </c>
      <c r="I12" s="24"/>
      <c r="J12" s="25">
        <f>H12*I12</f>
        <v>0</v>
      </c>
      <c r="K12" s="26">
        <f t="shared" si="0"/>
        <v>0</v>
      </c>
      <c r="L12" s="26">
        <f t="shared" si="1"/>
        <v>500</v>
      </c>
      <c r="M12" s="26">
        <f t="shared" ref="M12:M13" si="2">G12*H12</f>
        <v>300000</v>
      </c>
      <c r="N12" s="27">
        <f t="shared" ref="N12:N13" si="3">G12*L12</f>
        <v>300000</v>
      </c>
    </row>
    <row r="13" spans="1:14" ht="99.75" customHeight="1" x14ac:dyDescent="0.3">
      <c r="A13" s="20">
        <v>3</v>
      </c>
      <c r="B13" s="68" t="s">
        <v>20</v>
      </c>
      <c r="C13" s="69"/>
      <c r="D13" s="69"/>
      <c r="E13" s="21"/>
      <c r="F13" s="13" t="s">
        <v>18</v>
      </c>
      <c r="G13" s="22">
        <v>1000</v>
      </c>
      <c r="H13" s="23">
        <v>200</v>
      </c>
      <c r="I13" s="24"/>
      <c r="J13" s="25">
        <f>H13*I13</f>
        <v>0</v>
      </c>
      <c r="K13" s="26">
        <f t="shared" ref="K13" si="4">G13*J13</f>
        <v>0</v>
      </c>
      <c r="L13" s="26">
        <f>H13+J13</f>
        <v>200</v>
      </c>
      <c r="M13" s="26">
        <f t="shared" si="2"/>
        <v>200000</v>
      </c>
      <c r="N13" s="27">
        <f t="shared" si="3"/>
        <v>200000</v>
      </c>
    </row>
    <row r="14" spans="1:14" ht="6" customHeight="1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ht="27.75" customHeight="1" x14ac:dyDescent="0.3">
      <c r="A15" s="58" t="s">
        <v>21</v>
      </c>
      <c r="B15" s="59"/>
      <c r="C15" s="59"/>
      <c r="D15" s="59"/>
      <c r="E15" s="59"/>
      <c r="F15" s="59"/>
      <c r="G15" s="59"/>
      <c r="H15" s="59"/>
      <c r="I15" s="59"/>
      <c r="J15" s="59"/>
      <c r="K15" s="28"/>
      <c r="L15" s="56">
        <f>SUM(M11:M13)</f>
        <v>1500000</v>
      </c>
      <c r="M15" s="56"/>
      <c r="N15" s="57"/>
    </row>
    <row r="16" spans="1:14" ht="27.75" customHeight="1" x14ac:dyDescent="0.3">
      <c r="A16" s="60" t="s">
        <v>22</v>
      </c>
      <c r="B16" s="61"/>
      <c r="C16" s="61"/>
      <c r="D16" s="61"/>
      <c r="E16" s="61"/>
      <c r="F16" s="61"/>
      <c r="G16" s="61"/>
      <c r="H16" s="61"/>
      <c r="I16" s="61"/>
      <c r="J16" s="61"/>
      <c r="K16" s="29"/>
      <c r="L16" s="54">
        <f>SUM(K11:K13)</f>
        <v>0</v>
      </c>
      <c r="M16" s="54"/>
      <c r="N16" s="55"/>
    </row>
    <row r="17" spans="1:14" ht="6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s="1" customFormat="1" ht="69" customHeight="1" x14ac:dyDescent="0.3">
      <c r="A18" s="46" t="s">
        <v>23</v>
      </c>
      <c r="B18" s="47"/>
      <c r="C18" s="47"/>
      <c r="D18" s="35"/>
      <c r="E18" s="30"/>
      <c r="F18" s="32" t="s">
        <v>24</v>
      </c>
      <c r="G18" s="33"/>
      <c r="H18" s="34"/>
      <c r="I18" s="35" t="s">
        <v>25</v>
      </c>
      <c r="J18" s="36"/>
      <c r="K18" s="31"/>
      <c r="L18" s="65">
        <f>L15+L16</f>
        <v>1500000</v>
      </c>
      <c r="M18" s="66"/>
      <c r="N18" s="67"/>
    </row>
    <row r="19" spans="1:14" ht="6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6" customHeight="1" thickBot="1" x14ac:dyDescent="0.3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ht="15" customHeight="1" x14ac:dyDescent="0.3">
      <c r="A21" s="48" t="s">
        <v>26</v>
      </c>
      <c r="B21" s="49"/>
      <c r="C21" s="49"/>
      <c r="D21" s="49"/>
      <c r="E21" s="49"/>
      <c r="F21" s="49"/>
      <c r="G21" s="49"/>
      <c r="H21" s="49"/>
      <c r="I21" s="37" t="s">
        <v>27</v>
      </c>
      <c r="J21" s="37"/>
      <c r="K21" s="37"/>
      <c r="L21" s="37"/>
      <c r="M21" s="37"/>
      <c r="N21" s="38"/>
    </row>
    <row r="22" spans="1:14" ht="15" customHeight="1" x14ac:dyDescent="0.3">
      <c r="A22" s="50"/>
      <c r="B22" s="51"/>
      <c r="C22" s="51"/>
      <c r="D22" s="51"/>
      <c r="E22" s="51"/>
      <c r="F22" s="51"/>
      <c r="G22" s="51"/>
      <c r="H22" s="51"/>
      <c r="I22" s="39"/>
      <c r="J22" s="39"/>
      <c r="K22" s="39"/>
      <c r="L22" s="39"/>
      <c r="M22" s="39"/>
      <c r="N22" s="40"/>
    </row>
    <row r="23" spans="1:14" ht="15" customHeight="1" x14ac:dyDescent="0.3">
      <c r="A23" s="50"/>
      <c r="B23" s="51"/>
      <c r="C23" s="51"/>
      <c r="D23" s="51"/>
      <c r="E23" s="51"/>
      <c r="F23" s="51"/>
      <c r="G23" s="51"/>
      <c r="H23" s="51"/>
      <c r="I23" s="39"/>
      <c r="J23" s="39"/>
      <c r="K23" s="39"/>
      <c r="L23" s="39"/>
      <c r="M23" s="39"/>
      <c r="N23" s="40"/>
    </row>
    <row r="24" spans="1:14" ht="15" customHeight="1" x14ac:dyDescent="0.3">
      <c r="A24" s="50"/>
      <c r="B24" s="51"/>
      <c r="C24" s="51"/>
      <c r="D24" s="51"/>
      <c r="E24" s="51"/>
      <c r="F24" s="51"/>
      <c r="G24" s="51"/>
      <c r="H24" s="51"/>
      <c r="I24" s="39"/>
      <c r="J24" s="39"/>
      <c r="K24" s="39"/>
      <c r="L24" s="39"/>
      <c r="M24" s="39"/>
      <c r="N24" s="40"/>
    </row>
    <row r="25" spans="1:14" ht="15" customHeight="1" thickBot="1" x14ac:dyDescent="0.35">
      <c r="A25" s="52"/>
      <c r="B25" s="53"/>
      <c r="C25" s="53"/>
      <c r="D25" s="53"/>
      <c r="E25" s="53"/>
      <c r="F25" s="53"/>
      <c r="G25" s="53"/>
      <c r="H25" s="53"/>
      <c r="I25" s="41"/>
      <c r="J25" s="41"/>
      <c r="K25" s="41"/>
      <c r="L25" s="41"/>
      <c r="M25" s="41"/>
      <c r="N25" s="42"/>
    </row>
  </sheetData>
  <mergeCells count="32">
    <mergeCell ref="A19:N19"/>
    <mergeCell ref="A2:N3"/>
    <mergeCell ref="C5:H5"/>
    <mergeCell ref="C6:H6"/>
    <mergeCell ref="C7:H7"/>
    <mergeCell ref="B12:D12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A5:B5"/>
    <mergeCell ref="F18:H18"/>
    <mergeCell ref="I18:J18"/>
    <mergeCell ref="I21:N25"/>
    <mergeCell ref="A10:N10"/>
    <mergeCell ref="B11:D11"/>
    <mergeCell ref="A18:D18"/>
    <mergeCell ref="A21:H25"/>
    <mergeCell ref="L16:N16"/>
    <mergeCell ref="L15:N15"/>
    <mergeCell ref="A15:J15"/>
    <mergeCell ref="A16:J16"/>
    <mergeCell ref="A14:N14"/>
    <mergeCell ref="A17:N17"/>
    <mergeCell ref="A20:N20"/>
    <mergeCell ref="L18:N18"/>
    <mergeCell ref="B13:D13"/>
  </mergeCells>
  <dataValidations count="1">
    <dataValidation type="decimal" allowBlank="1" showInputMessage="1" showErrorMessage="1" errorTitle="ALERTA" error="EN ESTA CELDA SOLO ES PERMITIDO DÍGITOS NUMÉRICOS" sqref="H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1" ma:contentTypeDescription="Crear nuevo documento." ma:contentTypeScope="" ma:versionID="4e77e1248cf15cc3e854a12bcaf7a78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bc1cd5c818ae112eb8d69a421ca682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0226A3DF-9863-4390-8AEC-3186C1C08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2025-03-12T18:55:17Z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