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26 ADQUISICIÓN DE HERRAMIENTAS DE REDES DE DATOS/Editable/"/>
    </mc:Choice>
  </mc:AlternateContent>
  <xr:revisionPtr revIDLastSave="29" documentId="13_ncr:1_{B98AEDBB-A2FB-45FF-9856-1C12A4C9D2D6}" xr6:coauthVersionLast="47" xr6:coauthVersionMax="47" xr10:uidLastSave="{9C3A0CF2-1770-43A0-B690-ABEEF9A90915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5" l="1"/>
  <c r="M10" i="5"/>
  <c r="M21" i="5"/>
  <c r="M11" i="5"/>
  <c r="M12" i="5"/>
  <c r="M13" i="5"/>
  <c r="M14" i="5"/>
  <c r="M15" i="5"/>
  <c r="M16" i="5"/>
  <c r="M17" i="5"/>
  <c r="M18" i="5"/>
  <c r="M19" i="5"/>
  <c r="M20" i="5"/>
  <c r="K14" i="5"/>
  <c r="K15" i="5"/>
  <c r="K16" i="5"/>
  <c r="J19" i="5"/>
  <c r="K19" i="5" s="1"/>
  <c r="J18" i="5"/>
  <c r="L18" i="5" s="1"/>
  <c r="J17" i="5"/>
  <c r="L17" i="5" s="1"/>
  <c r="N17" i="5" s="1"/>
  <c r="J16" i="5"/>
  <c r="L16" i="5" s="1"/>
  <c r="N16" i="5" s="1"/>
  <c r="J15" i="5"/>
  <c r="L15" i="5" s="1"/>
  <c r="N15" i="5" s="1"/>
  <c r="J14" i="5"/>
  <c r="L14" i="5" s="1"/>
  <c r="J13" i="5"/>
  <c r="K13" i="5" s="1"/>
  <c r="J12" i="5"/>
  <c r="K12" i="5" s="1"/>
  <c r="J11" i="5"/>
  <c r="L11" i="5" s="1"/>
  <c r="N11" i="5" s="1"/>
  <c r="J10" i="5"/>
  <c r="J20" i="5"/>
  <c r="K20" i="5" s="1"/>
  <c r="J21" i="5"/>
  <c r="K18" i="5" l="1"/>
  <c r="K17" i="5"/>
  <c r="L12" i="5"/>
  <c r="K11" i="5"/>
  <c r="K21" i="5"/>
  <c r="N18" i="5"/>
  <c r="K10" i="5"/>
  <c r="L24" i="5" s="1"/>
  <c r="N12" i="5"/>
  <c r="N14" i="5"/>
  <c r="L19" i="5"/>
  <c r="N19" i="5" s="1"/>
  <c r="L10" i="5"/>
  <c r="N10" i="5" s="1"/>
  <c r="L13" i="5"/>
  <c r="N13" i="5" s="1"/>
  <c r="L21" i="5"/>
  <c r="N21" i="5" s="1"/>
  <c r="L20" i="5"/>
  <c r="N20" i="5" s="1"/>
  <c r="L25" i="5" l="1"/>
</calcChain>
</file>

<file path=xl/sharedStrings.xml><?xml version="1.0" encoding="utf-8"?>
<sst xmlns="http://schemas.openxmlformats.org/spreadsheetml/2006/main" count="49" uniqueCount="39">
  <si>
    <t>OFERTA ECONÓMICA</t>
  </si>
  <si>
    <t>Título del Proceso:</t>
  </si>
  <si>
    <t>ADQUISICIÓN DE HERRAMIENTAS PARA ADECUACIONES DE LAS REDES DE DATOS EN SEDES JUDICIALES</t>
  </si>
  <si>
    <t>No. Expediente:</t>
  </si>
  <si>
    <t>CSM-2022-026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</si>
  <si>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</si>
  <si>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</si>
  <si>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</si>
  <si>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</si>
  <si>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</si>
  <si>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</si>
  <si>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</si>
  <si>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</si>
  <si>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</si>
  <si>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</si>
  <si>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</si>
  <si>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</si>
  <si>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</si>
  <si>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</si>
  <si>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</si>
  <si>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</si>
  <si>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</si>
  <si>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</si>
  <si>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</si>
  <si>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</si>
  <si>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</si>
  <si>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PARES</t>
  </si>
  <si>
    <r>
      <t xml:space="preserve">PULIDORA                  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 xml:space="preserve">• Potencia 120v                                              
• Rpm 9000/Min                                             
• Capacidad 5 (125mm)                                 
• Incluir dos discos                                         
</t>
    </r>
    <r>
      <rPr>
        <b/>
        <sz val="11"/>
        <color theme="1"/>
        <rFont val="Calibri Light"/>
        <family val="2"/>
      </rPr>
      <t>Un (1) año mínimo de garantía</t>
    </r>
  </si>
  <si>
    <r>
      <t xml:space="preserve">JUEGO DE TALADROS MARTILLO/DESTORNILLADOR DE IMPACTO                                        
</t>
    </r>
    <r>
      <rPr>
        <sz val="10"/>
        <color theme="1"/>
        <rFont val="Calibri Light"/>
        <family val="2"/>
      </rPr>
      <t xml:space="preserve">• Batería Recargable                                       
• 18 Voltios                                                       
• Drilling Hammer                                           
• Batería de Litio                                             
• Cargador Incluido                                        
• Incluir un juego de Barrenas y Puntas destornilladores                                          
</t>
    </r>
    <r>
      <rPr>
        <b/>
        <sz val="10"/>
        <color theme="1"/>
        <rFont val="Calibri Light"/>
        <family val="2"/>
      </rPr>
      <t>Dos (2) años mínimo de garantía</t>
    </r>
  </si>
  <si>
    <r>
      <t xml:space="preserve">TEIPE                                                         
</t>
    </r>
    <r>
      <rPr>
        <sz val="11"/>
        <color theme="1"/>
        <rFont val="Calibri Light"/>
        <family val="2"/>
      </rPr>
      <t>• Negro                                                                      
• 19mmx10mts</t>
    </r>
  </si>
  <si>
    <r>
      <t xml:space="preserve">PINZAS DE CORTE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Alicates de corte diagonal de 7"</t>
    </r>
  </si>
  <si>
    <r>
      <t xml:space="preserve">GUANTES               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Poliuretano                                                    
• Palma / Hppe                                                
• Hilos sintéticos</t>
    </r>
  </si>
  <si>
    <r>
      <t xml:space="preserve">JUEGO DE DESTORNILLADORES                                                                                                 
</t>
    </r>
    <r>
      <rPr>
        <sz val="10"/>
        <color theme="1"/>
        <rFont val="Calibri Light"/>
        <family val="2"/>
      </rPr>
      <t>• 5 de Estría en tamaño de 12 a 15 cm.    
• 5 Plano en tamaño de 12 a 15 cm, diferentes anchos de puntas</t>
    </r>
  </si>
  <si>
    <r>
      <t xml:space="preserve">KIT DE PROBADOR DE CABLES                                                                                                   
</t>
    </r>
    <r>
      <rPr>
        <sz val="11"/>
        <color theme="1"/>
        <rFont val="Calibri Light"/>
        <family val="2"/>
      </rPr>
      <t xml:space="preserve">• IEEE 802.3, IEEE 802.3af
• UTP, FTP, SSTP, COAX                                 
• Rj-11, Rj-45                                                    
• Pantalla LCD  </t>
    </r>
    <r>
      <rPr>
        <b/>
        <sz val="11"/>
        <color theme="1"/>
        <rFont val="Calibri Light"/>
        <family val="2"/>
      </rPr>
      <t xml:space="preserve">                                                 
• Juego de pilas AA</t>
    </r>
  </si>
  <si>
    <r>
      <t xml:space="preserve">TIJERA                  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Forrada Corte Recto 10"</t>
    </r>
  </si>
  <si>
    <r>
      <t xml:space="preserve">MARTILLO               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De fibra de Vidrio</t>
    </r>
  </si>
  <si>
    <r>
      <t xml:space="preserve">IMPACT TOOL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Impact Tool 110/88 con cuchilla Punch Down</t>
    </r>
  </si>
  <si>
    <r>
      <t xml:space="preserve">CRIMPING TOOL                                                                                                                    
</t>
    </r>
    <r>
      <rPr>
        <sz val="11"/>
        <color theme="1"/>
        <rFont val="Calibri Light"/>
        <family val="2"/>
      </rPr>
      <t>• Hand Crimping Tool for RJ45</t>
    </r>
  </si>
  <si>
    <r>
      <t xml:space="preserve">TIES WRAP                                                                                                                                 
</t>
    </r>
    <r>
      <rPr>
        <b/>
        <sz val="10"/>
        <color theme="1"/>
        <rFont val="Calibri Light"/>
        <family val="2"/>
      </rPr>
      <t>•</t>
    </r>
    <r>
      <rPr>
        <sz val="10"/>
        <color theme="1"/>
        <rFont val="Calibri Light"/>
        <family val="2"/>
      </rPr>
      <t xml:space="preserve"> 5mmx200mm                                                                                                                                                                     
• Negro</t>
    </r>
    <r>
      <rPr>
        <sz val="11"/>
        <color theme="1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</si>
</sst>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wrapText="1"/>
      <protection locked="0"/>
    </xf>
    <xf numFmtId="9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164" fontId="4" fillId="4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right" vertical="center"/>
    </xf>
    <xf numFmtId="0" fontId="3" fillId="4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wrapText="1"/>
      <protection locked="0"/>
    </xf>
    <xf numFmtId="0" fontId="4" fillId="4" borderId="36" xfId="0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164" fontId="4" fillId="4" borderId="35" xfId="0" applyNumberFormat="1" applyFont="1" applyFill="1" applyBorder="1" applyAlignment="1">
      <alignment vertical="center"/>
    </xf>
    <xf numFmtId="164" fontId="4" fillId="4" borderId="39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 applyProtection="1">
      <alignment horizontal="center" vertical="center"/>
      <protection locked="0"/>
    </xf>
    <xf numFmtId="164" fontId="4" fillId="2" borderId="33" xfId="0" applyNumberFormat="1" applyFont="1" applyFill="1" applyBorder="1" applyAlignment="1" applyProtection="1">
      <alignment horizontal="center" vertical="center"/>
      <protection locked="0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494242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1"/>
  <sheetViews>
    <sheetView tabSelected="1" topLeftCell="A13" zoomScale="90" zoomScaleNormal="90" zoomScaleSheetLayoutView="100" workbookViewId="0">
      <selection activeCell="E20" sqref="E20"/>
    </sheetView>
  </sheetViews>
  <sheetFormatPr baseColWidth="10" defaultColWidth="11.42578125" defaultRowHeight="15" x14ac:dyDescent="0.25"/>
  <cols>
    <col min="1" max="1" width="6.42578125" customWidth="1"/>
    <col min="2" max="2" width="21.28515625" customWidth="1"/>
    <col min="3" max="3" width="24.28515625" customWidth="1"/>
    <col min="4" max="4" width="48.28515625" customWidth="1"/>
    <col min="5" max="5" width="41.140625" customWidth="1"/>
    <col min="6" max="6" width="15.5703125" customWidth="1"/>
    <col min="7" max="7" width="14" customWidth="1"/>
    <col min="8" max="8" width="21.140625" customWidth="1"/>
    <col min="9" max="9" width="14.140625" customWidth="1"/>
    <col min="10" max="10" width="18.140625" customWidth="1"/>
    <col min="11" max="11" width="0.28515625" hidden="1" customWidth="1"/>
    <col min="12" max="12" width="21" customWidth="1"/>
    <col min="13" max="13" width="0.28515625" hidden="1" customWidth="1"/>
    <col min="14" max="14" width="26.28515625" customWidth="1"/>
  </cols>
  <sheetData>
    <row r="2" spans="1:14" ht="18.9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2.5" customHeight="1" x14ac:dyDescent="0.25">
      <c r="A5" s="41" t="s">
        <v>1</v>
      </c>
      <c r="B5" s="42"/>
      <c r="C5" s="36" t="s">
        <v>2</v>
      </c>
      <c r="D5" s="37"/>
      <c r="E5" s="37"/>
      <c r="F5" s="37"/>
      <c r="G5" s="37"/>
      <c r="H5" s="38"/>
      <c r="I5" s="42" t="s">
        <v>3</v>
      </c>
      <c r="J5" s="42"/>
      <c r="K5" s="4"/>
      <c r="L5" s="47" t="s">
        <v>4</v>
      </c>
      <c r="M5" s="47"/>
      <c r="N5" s="48"/>
    </row>
    <row r="6" spans="1:14" ht="30" customHeight="1" x14ac:dyDescent="0.25">
      <c r="A6" s="43" t="s">
        <v>5</v>
      </c>
      <c r="B6" s="44"/>
      <c r="C6" s="39"/>
      <c r="D6" s="39"/>
      <c r="E6" s="39"/>
      <c r="F6" s="39"/>
      <c r="G6" s="39"/>
      <c r="H6" s="39"/>
      <c r="I6" s="44" t="s">
        <v>6</v>
      </c>
      <c r="J6" s="44"/>
      <c r="K6" s="3"/>
      <c r="L6" s="49"/>
      <c r="M6" s="49"/>
      <c r="N6" s="50"/>
    </row>
    <row r="7" spans="1:14" ht="30" customHeight="1" thickBot="1" x14ac:dyDescent="0.3">
      <c r="A7" s="45" t="s">
        <v>7</v>
      </c>
      <c r="B7" s="46"/>
      <c r="C7" s="40"/>
      <c r="D7" s="40"/>
      <c r="E7" s="40"/>
      <c r="F7" s="40"/>
      <c r="G7" s="40"/>
      <c r="H7" s="40"/>
      <c r="I7" s="46" t="s">
        <v>8</v>
      </c>
      <c r="J7" s="46"/>
      <c r="K7" s="5"/>
      <c r="L7" s="40"/>
      <c r="M7" s="40"/>
      <c r="N7" s="51"/>
    </row>
    <row r="8" spans="1:14" ht="6" customHeight="1" thickBot="1" x14ac:dyDescent="0.3">
      <c r="A8" s="2"/>
      <c r="B8" s="2"/>
      <c r="C8" s="2"/>
      <c r="D8" s="2"/>
      <c r="E8" s="2"/>
      <c r="F8" s="6"/>
      <c r="G8" s="6"/>
      <c r="H8" s="6"/>
      <c r="I8" s="6"/>
      <c r="J8" s="6"/>
      <c r="K8" s="6"/>
      <c r="L8" s="6"/>
      <c r="M8" s="6"/>
      <c r="N8" s="6"/>
    </row>
    <row r="9" spans="1:14" ht="30.75" thickBot="1" x14ac:dyDescent="0.3">
      <c r="A9" s="25" t="s">
        <v>9</v>
      </c>
      <c r="B9" s="81" t="s">
        <v>10</v>
      </c>
      <c r="C9" s="81"/>
      <c r="D9" s="81"/>
      <c r="E9" s="26" t="s">
        <v>11</v>
      </c>
      <c r="F9" s="26" t="s">
        <v>12</v>
      </c>
      <c r="G9" s="26" t="s">
        <v>13</v>
      </c>
      <c r="H9" s="26" t="s">
        <v>14</v>
      </c>
      <c r="I9" s="26" t="s">
        <v>15</v>
      </c>
      <c r="J9" s="26" t="s">
        <v>16</v>
      </c>
      <c r="K9" s="26"/>
      <c r="L9" s="26" t="s">
        <v>17</v>
      </c>
      <c r="M9" s="26"/>
      <c r="N9" s="27" t="s">
        <v>18</v>
      </c>
    </row>
    <row r="10" spans="1:14" ht="91.5" customHeight="1" x14ac:dyDescent="0.25">
      <c r="A10" s="19">
        <v>1</v>
      </c>
      <c r="B10" s="80" t="s">
        <v>27</v>
      </c>
      <c r="C10" s="80"/>
      <c r="D10" s="80"/>
      <c r="E10" s="20"/>
      <c r="F10" s="21" t="s">
        <v>19</v>
      </c>
      <c r="G10" s="28">
        <v>1</v>
      </c>
      <c r="H10" s="30"/>
      <c r="I10" s="22">
        <v>0.18</v>
      </c>
      <c r="J10" s="23">
        <f>H10*I10</f>
        <v>0</v>
      </c>
      <c r="K10" s="23">
        <f t="shared" ref="K10:K21" si="0">G10*J10</f>
        <v>0</v>
      </c>
      <c r="L10" s="23">
        <f>H10+J10</f>
        <v>0</v>
      </c>
      <c r="M10" s="23">
        <f>G10*H10</f>
        <v>0</v>
      </c>
      <c r="N10" s="24">
        <f>G10*L10</f>
        <v>0</v>
      </c>
    </row>
    <row r="11" spans="1:14" ht="113.25" customHeight="1" x14ac:dyDescent="0.25">
      <c r="A11" s="11">
        <v>2</v>
      </c>
      <c r="B11" s="79" t="s">
        <v>28</v>
      </c>
      <c r="C11" s="79"/>
      <c r="D11" s="79"/>
      <c r="E11" s="8"/>
      <c r="F11" s="21" t="s">
        <v>19</v>
      </c>
      <c r="G11" s="29">
        <v>1</v>
      </c>
      <c r="H11" s="31"/>
      <c r="I11" s="9">
        <v>0.18</v>
      </c>
      <c r="J11" s="10">
        <f t="shared" ref="J11:J19" si="1">H11*I11</f>
        <v>0</v>
      </c>
      <c r="K11" s="23">
        <f t="shared" si="0"/>
        <v>0</v>
      </c>
      <c r="L11" s="10">
        <f t="shared" ref="L11:L19" si="2">H11+J11</f>
        <v>0</v>
      </c>
      <c r="M11" s="23">
        <f t="shared" ref="M11:M21" si="3">G11*H11</f>
        <v>0</v>
      </c>
      <c r="N11" s="12">
        <f t="shared" ref="N11:N19" si="4">G11*L11</f>
        <v>0</v>
      </c>
    </row>
    <row r="12" spans="1:14" ht="59.25" customHeight="1" x14ac:dyDescent="0.25">
      <c r="A12" s="19">
        <v>3</v>
      </c>
      <c r="B12" s="79" t="s">
        <v>32</v>
      </c>
      <c r="C12" s="79"/>
      <c r="D12" s="79"/>
      <c r="E12" s="8"/>
      <c r="F12" s="21" t="s">
        <v>19</v>
      </c>
      <c r="G12" s="29">
        <v>10</v>
      </c>
      <c r="H12" s="31"/>
      <c r="I12" s="9">
        <v>0.18</v>
      </c>
      <c r="J12" s="10">
        <f t="shared" si="1"/>
        <v>0</v>
      </c>
      <c r="K12" s="23">
        <f t="shared" si="0"/>
        <v>0</v>
      </c>
      <c r="L12" s="10">
        <f t="shared" si="2"/>
        <v>0</v>
      </c>
      <c r="M12" s="23">
        <f t="shared" si="3"/>
        <v>0</v>
      </c>
      <c r="N12" s="12">
        <f t="shared" si="4"/>
        <v>0</v>
      </c>
    </row>
    <row r="13" spans="1:14" ht="59.25" customHeight="1" x14ac:dyDescent="0.25">
      <c r="A13" s="11">
        <v>4</v>
      </c>
      <c r="B13" s="79" t="s">
        <v>31</v>
      </c>
      <c r="C13" s="79"/>
      <c r="D13" s="79"/>
      <c r="E13" s="8"/>
      <c r="F13" s="21" t="s">
        <v>26</v>
      </c>
      <c r="G13" s="29">
        <v>30</v>
      </c>
      <c r="H13" s="31"/>
      <c r="I13" s="9">
        <v>0.18</v>
      </c>
      <c r="J13" s="10">
        <f t="shared" si="1"/>
        <v>0</v>
      </c>
      <c r="K13" s="23">
        <f t="shared" si="0"/>
        <v>0</v>
      </c>
      <c r="L13" s="10">
        <f t="shared" si="2"/>
        <v>0</v>
      </c>
      <c r="M13" s="23">
        <f t="shared" si="3"/>
        <v>0</v>
      </c>
      <c r="N13" s="12">
        <f t="shared" si="4"/>
        <v>0</v>
      </c>
    </row>
    <row r="14" spans="1:14" ht="54.95" customHeight="1" x14ac:dyDescent="0.25">
      <c r="A14" s="19">
        <v>5</v>
      </c>
      <c r="B14" s="79" t="s">
        <v>30</v>
      </c>
      <c r="C14" s="79"/>
      <c r="D14" s="79"/>
      <c r="E14" s="8"/>
      <c r="F14" s="21" t="s">
        <v>19</v>
      </c>
      <c r="G14" s="29">
        <v>10</v>
      </c>
      <c r="H14" s="31"/>
      <c r="I14" s="9">
        <v>0.18</v>
      </c>
      <c r="J14" s="10">
        <f t="shared" si="1"/>
        <v>0</v>
      </c>
      <c r="K14" s="23">
        <f t="shared" si="0"/>
        <v>0</v>
      </c>
      <c r="L14" s="10">
        <f t="shared" si="2"/>
        <v>0</v>
      </c>
      <c r="M14" s="23">
        <f t="shared" si="3"/>
        <v>0</v>
      </c>
      <c r="N14" s="12">
        <f t="shared" si="4"/>
        <v>0</v>
      </c>
    </row>
    <row r="15" spans="1:14" ht="49.5" customHeight="1" x14ac:dyDescent="0.25">
      <c r="A15" s="11">
        <v>6</v>
      </c>
      <c r="B15" s="79" t="s">
        <v>29</v>
      </c>
      <c r="C15" s="79"/>
      <c r="D15" s="79"/>
      <c r="E15" s="8"/>
      <c r="F15" s="21" t="s">
        <v>19</v>
      </c>
      <c r="G15" s="29">
        <v>20</v>
      </c>
      <c r="H15" s="31"/>
      <c r="I15" s="9">
        <v>0.18</v>
      </c>
      <c r="J15" s="10">
        <f t="shared" si="1"/>
        <v>0</v>
      </c>
      <c r="K15" s="23">
        <f t="shared" si="0"/>
        <v>0</v>
      </c>
      <c r="L15" s="10">
        <f t="shared" si="2"/>
        <v>0</v>
      </c>
      <c r="M15" s="23">
        <f t="shared" si="3"/>
        <v>0</v>
      </c>
      <c r="N15" s="12">
        <f t="shared" si="4"/>
        <v>0</v>
      </c>
    </row>
    <row r="16" spans="1:14" ht="49.5" customHeight="1" x14ac:dyDescent="0.25">
      <c r="A16" s="19">
        <v>7</v>
      </c>
      <c r="B16" s="79" t="s">
        <v>38</v>
      </c>
      <c r="C16" s="79"/>
      <c r="D16" s="79"/>
      <c r="E16" s="8"/>
      <c r="F16" s="21" t="s">
        <v>19</v>
      </c>
      <c r="G16" s="82">
        <v>1000</v>
      </c>
      <c r="H16" s="31"/>
      <c r="I16" s="9">
        <v>0.18</v>
      </c>
      <c r="J16" s="10">
        <f t="shared" si="1"/>
        <v>0</v>
      </c>
      <c r="K16" s="23">
        <f t="shared" si="0"/>
        <v>0</v>
      </c>
      <c r="L16" s="10">
        <f t="shared" si="2"/>
        <v>0</v>
      </c>
      <c r="M16" s="23">
        <f t="shared" si="3"/>
        <v>0</v>
      </c>
      <c r="N16" s="12">
        <f t="shared" si="4"/>
        <v>0</v>
      </c>
    </row>
    <row r="17" spans="1:14" ht="44.25" customHeight="1" x14ac:dyDescent="0.25">
      <c r="A17" s="11">
        <v>8</v>
      </c>
      <c r="B17" s="79" t="s">
        <v>35</v>
      </c>
      <c r="C17" s="79"/>
      <c r="D17" s="79"/>
      <c r="E17" s="8"/>
      <c r="F17" s="21" t="s">
        <v>19</v>
      </c>
      <c r="G17" s="29">
        <v>5</v>
      </c>
      <c r="H17" s="31"/>
      <c r="I17" s="9">
        <v>0.18</v>
      </c>
      <c r="J17" s="10">
        <f t="shared" si="1"/>
        <v>0</v>
      </c>
      <c r="K17" s="23">
        <f t="shared" si="0"/>
        <v>0</v>
      </c>
      <c r="L17" s="10">
        <f t="shared" si="2"/>
        <v>0</v>
      </c>
      <c r="M17" s="23">
        <f t="shared" si="3"/>
        <v>0</v>
      </c>
      <c r="N17" s="12">
        <f t="shared" si="4"/>
        <v>0</v>
      </c>
    </row>
    <row r="18" spans="1:14" ht="93.75" customHeight="1" x14ac:dyDescent="0.25">
      <c r="A18" s="19">
        <v>9</v>
      </c>
      <c r="B18" s="79" t="s">
        <v>33</v>
      </c>
      <c r="C18" s="79"/>
      <c r="D18" s="79"/>
      <c r="E18" s="8"/>
      <c r="F18" s="21" t="s">
        <v>19</v>
      </c>
      <c r="G18" s="29">
        <v>10</v>
      </c>
      <c r="H18" s="31"/>
      <c r="I18" s="9">
        <v>0.18</v>
      </c>
      <c r="J18" s="10">
        <f t="shared" si="1"/>
        <v>0</v>
      </c>
      <c r="K18" s="23">
        <f t="shared" si="0"/>
        <v>0</v>
      </c>
      <c r="L18" s="10">
        <f t="shared" si="2"/>
        <v>0</v>
      </c>
      <c r="M18" s="23">
        <f t="shared" si="3"/>
        <v>0</v>
      </c>
      <c r="N18" s="12">
        <f t="shared" si="4"/>
        <v>0</v>
      </c>
    </row>
    <row r="19" spans="1:14" ht="42.75" customHeight="1" x14ac:dyDescent="0.25">
      <c r="A19" s="11">
        <v>10</v>
      </c>
      <c r="B19" s="79" t="s">
        <v>34</v>
      </c>
      <c r="C19" s="79"/>
      <c r="D19" s="79"/>
      <c r="E19" s="8"/>
      <c r="F19" s="21" t="s">
        <v>19</v>
      </c>
      <c r="G19" s="29">
        <v>10</v>
      </c>
      <c r="H19" s="31"/>
      <c r="I19" s="9">
        <v>0.18</v>
      </c>
      <c r="J19" s="10">
        <f t="shared" si="1"/>
        <v>0</v>
      </c>
      <c r="K19" s="23">
        <f t="shared" si="0"/>
        <v>0</v>
      </c>
      <c r="L19" s="10">
        <f t="shared" si="2"/>
        <v>0</v>
      </c>
      <c r="M19" s="23">
        <f t="shared" si="3"/>
        <v>0</v>
      </c>
      <c r="N19" s="12">
        <f t="shared" si="4"/>
        <v>0</v>
      </c>
    </row>
    <row r="20" spans="1:14" ht="51.75" customHeight="1" x14ac:dyDescent="0.25">
      <c r="A20" s="19">
        <v>11</v>
      </c>
      <c r="B20" s="80" t="s">
        <v>36</v>
      </c>
      <c r="C20" s="80"/>
      <c r="D20" s="80"/>
      <c r="E20" s="20"/>
      <c r="F20" s="21" t="s">
        <v>19</v>
      </c>
      <c r="G20" s="28">
        <v>10</v>
      </c>
      <c r="H20" s="30"/>
      <c r="I20" s="22">
        <v>0.18</v>
      </c>
      <c r="J20" s="23">
        <f>H20*I20</f>
        <v>0</v>
      </c>
      <c r="K20" s="23">
        <f t="shared" si="0"/>
        <v>0</v>
      </c>
      <c r="L20" s="23">
        <f>H20+J20</f>
        <v>0</v>
      </c>
      <c r="M20" s="23">
        <f t="shared" si="3"/>
        <v>0</v>
      </c>
      <c r="N20" s="24">
        <f>G20*L20</f>
        <v>0</v>
      </c>
    </row>
    <row r="21" spans="1:14" ht="36.75" customHeight="1" x14ac:dyDescent="0.25">
      <c r="A21" s="11">
        <v>12</v>
      </c>
      <c r="B21" s="79" t="s">
        <v>37</v>
      </c>
      <c r="C21" s="79"/>
      <c r="D21" s="79"/>
      <c r="E21" s="8"/>
      <c r="F21" s="21" t="s">
        <v>19</v>
      </c>
      <c r="G21" s="29">
        <v>10</v>
      </c>
      <c r="H21" s="31"/>
      <c r="I21" s="9">
        <v>0.18</v>
      </c>
      <c r="J21" s="10">
        <f t="shared" ref="J21" si="5">H21*I21</f>
        <v>0</v>
      </c>
      <c r="K21" s="23">
        <f t="shared" si="0"/>
        <v>0</v>
      </c>
      <c r="L21" s="10">
        <f t="shared" ref="L21" si="6">H21+J21</f>
        <v>0</v>
      </c>
      <c r="M21" s="23">
        <f t="shared" si="3"/>
        <v>0</v>
      </c>
      <c r="N21" s="12">
        <f t="shared" ref="N21" si="7">G21*L21</f>
        <v>0</v>
      </c>
    </row>
    <row r="22" spans="1:14" ht="15.75" thickBot="1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39.950000000000003" customHeight="1" x14ac:dyDescent="0.25">
      <c r="A23" s="76" t="s">
        <v>20</v>
      </c>
      <c r="B23" s="77"/>
      <c r="C23" s="77"/>
      <c r="D23" s="77"/>
      <c r="E23" s="77"/>
      <c r="F23" s="77"/>
      <c r="G23" s="77"/>
      <c r="H23" s="77"/>
      <c r="I23" s="77"/>
      <c r="J23" s="77"/>
      <c r="K23" s="7"/>
      <c r="L23" s="32">
        <f>SUM(M10:M21)</f>
        <v>0</v>
      </c>
      <c r="M23" s="33"/>
      <c r="N23" s="34"/>
    </row>
    <row r="24" spans="1:14" ht="39.950000000000003" customHeight="1" thickBot="1" x14ac:dyDescent="0.3">
      <c r="A24" s="69" t="s">
        <v>21</v>
      </c>
      <c r="B24" s="70"/>
      <c r="C24" s="70"/>
      <c r="D24" s="70"/>
      <c r="E24" s="70"/>
      <c r="F24" s="70"/>
      <c r="G24" s="70"/>
      <c r="H24" s="70"/>
      <c r="I24" s="70"/>
      <c r="J24" s="70"/>
      <c r="K24" s="18"/>
      <c r="L24" s="67">
        <f>SUM(K10:K21)</f>
        <v>0</v>
      </c>
      <c r="M24" s="67"/>
      <c r="N24" s="68"/>
    </row>
    <row r="25" spans="1:14" ht="39.950000000000003" customHeight="1" x14ac:dyDescent="0.25">
      <c r="A25" s="59" t="s">
        <v>22</v>
      </c>
      <c r="B25" s="60"/>
      <c r="C25" s="60"/>
      <c r="D25" s="60"/>
      <c r="E25" s="58"/>
      <c r="F25" s="58"/>
      <c r="G25" s="58"/>
      <c r="H25" s="58"/>
      <c r="I25" s="71" t="s">
        <v>23</v>
      </c>
      <c r="J25" s="72"/>
      <c r="K25" s="17"/>
      <c r="L25" s="73">
        <f>L23+L24</f>
        <v>0</v>
      </c>
      <c r="M25" s="74"/>
      <c r="N25" s="75"/>
    </row>
    <row r="26" spans="1:14" ht="23.25" customHeight="1" x14ac:dyDescent="0.25">
      <c r="A26" s="13"/>
      <c r="B26" s="13"/>
      <c r="C26" s="13"/>
      <c r="D26" s="13"/>
      <c r="E26" s="14"/>
      <c r="F26" s="14"/>
      <c r="G26" s="14"/>
      <c r="H26" s="14"/>
      <c r="I26" s="13"/>
      <c r="J26" s="13"/>
      <c r="K26" s="15"/>
      <c r="L26" s="16"/>
      <c r="M26" s="16"/>
      <c r="N26" s="16"/>
    </row>
    <row r="27" spans="1:14" x14ac:dyDescent="0.25">
      <c r="A27" s="61" t="s">
        <v>24</v>
      </c>
      <c r="B27" s="62"/>
      <c r="C27" s="62"/>
      <c r="D27" s="62"/>
      <c r="E27" s="62"/>
      <c r="F27" s="62"/>
      <c r="G27" s="62"/>
      <c r="H27" s="62"/>
      <c r="I27" s="52" t="s">
        <v>25</v>
      </c>
      <c r="J27" s="52"/>
      <c r="K27" s="52"/>
      <c r="L27" s="52"/>
      <c r="M27" s="52"/>
      <c r="N27" s="53"/>
    </row>
    <row r="28" spans="1:14" x14ac:dyDescent="0.25">
      <c r="A28" s="63"/>
      <c r="B28" s="64"/>
      <c r="C28" s="64"/>
      <c r="D28" s="64"/>
      <c r="E28" s="64"/>
      <c r="F28" s="64"/>
      <c r="G28" s="64"/>
      <c r="H28" s="64"/>
      <c r="I28" s="54"/>
      <c r="J28" s="54"/>
      <c r="K28" s="54"/>
      <c r="L28" s="54"/>
      <c r="M28" s="54"/>
      <c r="N28" s="55"/>
    </row>
    <row r="29" spans="1:14" x14ac:dyDescent="0.25">
      <c r="A29" s="63"/>
      <c r="B29" s="64"/>
      <c r="C29" s="64"/>
      <c r="D29" s="64"/>
      <c r="E29" s="64"/>
      <c r="F29" s="64"/>
      <c r="G29" s="64"/>
      <c r="H29" s="64"/>
      <c r="I29" s="54"/>
      <c r="J29" s="54"/>
      <c r="K29" s="54"/>
      <c r="L29" s="54"/>
      <c r="M29" s="54"/>
      <c r="N29" s="55"/>
    </row>
    <row r="30" spans="1:14" x14ac:dyDescent="0.25">
      <c r="A30" s="63"/>
      <c r="B30" s="64"/>
      <c r="C30" s="64"/>
      <c r="D30" s="64"/>
      <c r="E30" s="64"/>
      <c r="F30" s="64"/>
      <c r="G30" s="64"/>
      <c r="H30" s="64"/>
      <c r="I30" s="54"/>
      <c r="J30" s="54"/>
      <c r="K30" s="54"/>
      <c r="L30" s="54"/>
      <c r="M30" s="54"/>
      <c r="N30" s="55"/>
    </row>
    <row r="31" spans="1:14" x14ac:dyDescent="0.25">
      <c r="A31" s="65"/>
      <c r="B31" s="66"/>
      <c r="C31" s="66"/>
      <c r="D31" s="66"/>
      <c r="E31" s="66"/>
      <c r="F31" s="66"/>
      <c r="G31" s="66"/>
      <c r="H31" s="66"/>
      <c r="I31" s="56"/>
      <c r="J31" s="56"/>
      <c r="K31" s="56"/>
      <c r="L31" s="56"/>
      <c r="M31" s="56"/>
      <c r="N31" s="57"/>
    </row>
  </sheetData>
  <mergeCells count="37">
    <mergeCell ref="B9:D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I27:N31"/>
    <mergeCell ref="E25:H25"/>
    <mergeCell ref="A25:D25"/>
    <mergeCell ref="A27:H31"/>
    <mergeCell ref="L24:N24"/>
    <mergeCell ref="A24:J24"/>
    <mergeCell ref="I25:J25"/>
    <mergeCell ref="L25:N25"/>
    <mergeCell ref="L23:N23"/>
    <mergeCell ref="A2:N3"/>
    <mergeCell ref="C5:H5"/>
    <mergeCell ref="C6:H6"/>
    <mergeCell ref="C7:H7"/>
    <mergeCell ref="A5:B5"/>
    <mergeCell ref="A6:B6"/>
    <mergeCell ref="A7:B7"/>
    <mergeCell ref="L5:N5"/>
    <mergeCell ref="L6:N6"/>
    <mergeCell ref="L7:N7"/>
    <mergeCell ref="I5:J5"/>
    <mergeCell ref="I6:J6"/>
    <mergeCell ref="A23:J23"/>
    <mergeCell ref="A22:N22"/>
    <mergeCell ref="I7:J7"/>
  </mergeCells>
  <dataValidations count="1">
    <dataValidation type="decimal" allowBlank="1" showInputMessage="1" showErrorMessage="1" errorTitle="ALERTA" error="EN ESTA CELDA SOLO ES PERMITIDO DÍGITOS NUMÉRICOS" sqref="H10:I21" xr:uid="{00000000-0002-0000-0000-000000000000}">
      <formula1>0</formula1>
      <formula2>9999999.99</formula2>
    </dataValidation>
  </dataValidations>
  <printOptions horizontalCentered="1"/>
  <pageMargins left="0.39370078740157483" right="0.31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28BB7-60A4-414A-BACD-5EC82F918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23968453-7404-4c66-b04b-c533b279d534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2022-02-11T15:04:10Z</cp:lastPrinted>
  <dcterms:created xsi:type="dcterms:W3CDTF">2014-12-15T12:59:31Z</dcterms:created>
  <dcterms:modified xsi:type="dcterms:W3CDTF">2022-02-11T15:04:25Z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