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2/01. COMPRAS SIMPLES Y MENORES 2022 (CSM)/CSM-2022-001 AL 100/CSM-2022-035 ADQUISICIÓN DE EQUIPAMIENTOS TECNOLÓGICOS PARA EL PJ/Editable/"/>
    </mc:Choice>
  </mc:AlternateContent>
  <xr:revisionPtr revIDLastSave="23" documentId="13_ncr:1_{D678361C-69CB-4F78-A907-1C2A1AA8054D}" xr6:coauthVersionLast="47" xr6:coauthVersionMax="47" xr10:uidLastSave="{87D8128F-DCC8-41A6-85B6-C3D03004AD96}"/>
  <bookViews>
    <workbookView xWindow="28680" yWindow="-120" windowWidth="29040" windowHeight="158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5" l="1"/>
  <c r="L14" i="5"/>
  <c r="L15" i="5"/>
  <c r="M11" i="5"/>
  <c r="M12" i="5"/>
  <c r="J10" i="5"/>
  <c r="K10" i="5" s="1"/>
  <c r="J11" i="5"/>
  <c r="L11" i="5" s="1"/>
  <c r="N11" i="5" s="1"/>
  <c r="J12" i="5"/>
  <c r="L12" i="5" s="1"/>
  <c r="N12" i="5" s="1"/>
  <c r="M10" i="5"/>
  <c r="K11" i="5" l="1"/>
  <c r="K12" i="5"/>
  <c r="L10" i="5"/>
  <c r="N10" i="5" s="1"/>
</calcChain>
</file>

<file path=xl/sharedStrings.xml><?xml version="1.0" encoding="utf-8"?>
<sst xmlns="http://schemas.openxmlformats.org/spreadsheetml/2006/main" count="35" uniqueCount="31">
  <si>
    <t>OFERTA ECONÓMICA</t>
  </si>
  <si>
    <t>Título del Proceso:</t>
  </si>
  <si>
    <t>ADQUISICIÓN DE EQUIPAMIENTOS TECNOLÓGICOS PARA EL PODER JUDICIAL</t>
  </si>
  <si>
    <t>No. Expediente:</t>
  </si>
  <si>
    <t>CSM-2022-035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</si>
  <si>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</si>
  <si>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</si>
  <si>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</si>
  <si>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</si>
  <si>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</si>
  <si>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</si>
  <si>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, Modelo y Garantía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</si>
  <si>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</si>
  <si>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</si>
  <si>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</si>
  <si>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</si>
  <si>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</si>
  <si>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</si>
  <si>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</si>
  <si>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UND</t>
  </si>
  <si>
    <t xml:space="preserve">Multímetro industrial  </t>
  </si>
  <si>
    <t xml:space="preserve">Prensa de tornillo 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</si>
  <si>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</si>
  <si>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</si>
  <si>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</si>
  <si>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</si>
  <si>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</si>
  <si>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</si>
  <si>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r>
      <t xml:space="preserve">LAPTOP PORTÁTIL OEM MODELO 2020    
</t>
    </r>
    <r>
      <rPr>
        <sz val="11"/>
        <color theme="1"/>
        <rFont val="Calibri Light"/>
        <family val="2"/>
      </rPr>
      <t xml:space="preserve">1.	PROCESADOR: INTEL® CORE I5 11TH GENERACIÓN EN ADELANTE.
2.	PANTALLA: 14.0” FULLHD (1920X1080)
3.	RAM: 16GB DDR4.
4.	DISCO DURO: 256GB NVME M.2 MÍNIMO.
5.	HD WEBCAM, WIFI 2.4/5GHZ AC.
6.	USB-C 3.1 WITH POWER DELIVERY &amp; HDMI
7.	OS: WINDOWS 11 PROFESSIONAL.
8.	COLOR: SILVER OR BLACK
9.	ACCESORIOS: INCLUIR BULTO COMPACTO (NEGRO).                                      
10.	INCLUIR: MOUSE INALÁMBRICO   
11.	GARANTÍA LOCAL FABRICANTE: 3 AÑOS     </t>
    </r>
    <r>
      <rPr>
        <b/>
        <sz val="11"/>
        <color theme="1"/>
        <rFont val="Calibri Light"/>
        <family val="2"/>
      </rPr>
      <t xml:space="preserve">                                          </t>
    </r>
  </si>
  <si>
    <r>
      <t xml:space="preserve">ESCÁNER DE DOCUMENTO CON CAMA PLANA         
</t>
    </r>
    <r>
      <rPr>
        <sz val="11"/>
        <color theme="1"/>
        <rFont val="Calibri Light"/>
        <family val="2"/>
      </rPr>
      <t xml:space="preserve">1.	ALIMENTADOR AUTOMÁTICO, ADF + CAMA PLANA (ADF+FLATBED), DÚPLEX, COLOR.
2.	RESOLUCIÓN: DESDE 50 A 600 DPI.
3.	VELOCIDAD: 60PPM /120IPM EN B&amp;N Y COLOR.
4.	TAMAÑOS SOPORTADOS: MÁXIMO A4 (210 X 297MM) LEGAL (216 X 355 MM).
5.	MÍNIMO A8 (52 X 74 MM).
6.	CAPACIDAD DE ADF 80 DOCUMENTOS.                                                        
7.	PUERTOS: USB 3.0 (USB 2,0 COMPATIBLE) / USB TIPO B.                         
8.	DIMENSIONES: 300 MM X 577 MM X 234 MM.
9.	GARANTÍA: 1 AÑO     </t>
    </r>
    <r>
      <rPr>
        <b/>
        <sz val="11"/>
        <color theme="1"/>
        <rFont val="Calibri Light"/>
        <family val="2"/>
      </rPr>
      <t xml:space="preserve">                </t>
    </r>
  </si>
  <si>
    <r>
      <t xml:space="preserve">MONITOR 24”
</t>
    </r>
    <r>
      <rPr>
        <sz val="11"/>
        <color theme="1"/>
        <rFont val="Calibri Light"/>
        <family val="2"/>
      </rPr>
      <t xml:space="preserve">1.	24" IPS PANEL
2.	HDMI 2.0
3.	1920 X 1080 AT 60 HZ NATIVE RESOLUTION                                                    
4.	1000:1 TYPICAL CONTRAST RATIO                                                                    
5.	400 CD/M² TYPICAL BRIGHTNESS                                                                                   
6.	BUILT-IN USB 3.0 HUB | 3.5MM AUDIO JACK                                                 
7.	GARANTÍA LOCAL FABRICANTE 1 AÑO    </t>
    </r>
    <r>
      <rPr>
        <b/>
        <sz val="11"/>
        <color theme="1"/>
        <rFont val="Calibri Light"/>
        <family val="2"/>
      </rPr>
      <t xml:space="preserve">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</si>
</sst>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right" vertical="center"/>
    </xf>
    <xf numFmtId="0" fontId="4" fillId="2" borderId="15" xfId="0" applyFont="1" applyFill="1" applyBorder="1" applyAlignment="1" applyProtection="1">
      <alignment wrapText="1"/>
      <protection locked="0"/>
    </xf>
    <xf numFmtId="9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4" borderId="15" xfId="0" applyNumberFormat="1" applyFont="1" applyFill="1" applyBorder="1" applyAlignment="1">
      <alignment vertical="center"/>
    </xf>
    <xf numFmtId="164" fontId="4" fillId="4" borderId="17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horizontal="center" vertical="center"/>
    </xf>
    <xf numFmtId="0" fontId="7" fillId="4" borderId="19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right" vertical="center"/>
    </xf>
    <xf numFmtId="0" fontId="4" fillId="4" borderId="33" xfId="0" applyFont="1" applyFill="1" applyBorder="1" applyAlignment="1">
      <alignment horizontal="center" vertical="center"/>
    </xf>
    <xf numFmtId="0" fontId="4" fillId="2" borderId="36" xfId="0" applyFont="1" applyFill="1" applyBorder="1" applyAlignment="1" applyProtection="1">
      <alignment wrapText="1"/>
      <protection locked="0"/>
    </xf>
    <xf numFmtId="0" fontId="4" fillId="4" borderId="37" xfId="0" applyFont="1" applyFill="1" applyBorder="1" applyAlignment="1">
      <alignment horizontal="center" vertical="center"/>
    </xf>
    <xf numFmtId="9" fontId="4" fillId="2" borderId="36" xfId="0" applyNumberFormat="1" applyFont="1" applyFill="1" applyBorder="1" applyAlignment="1" applyProtection="1">
      <alignment horizontal="center" vertical="center"/>
      <protection locked="0"/>
    </xf>
    <xf numFmtId="164" fontId="4" fillId="4" borderId="36" xfId="0" applyNumberFormat="1" applyFont="1" applyFill="1" applyBorder="1" applyAlignment="1">
      <alignment vertical="center"/>
    </xf>
    <xf numFmtId="164" fontId="4" fillId="4" borderId="40" xfId="0" applyNumberFormat="1" applyFont="1" applyFill="1" applyBorder="1" applyAlignment="1">
      <alignment vertical="center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 applyProtection="1">
      <alignment horizontal="center" vertical="center"/>
      <protection locked="0"/>
    </xf>
    <xf numFmtId="164" fontId="4" fillId="2" borderId="34" xfId="0" applyNumberFormat="1" applyFont="1" applyFill="1" applyBorder="1" applyAlignment="1" applyProtection="1">
      <alignment horizontal="center" vertical="center"/>
      <protection locked="0"/>
    </xf>
    <xf numFmtId="0" fontId="11" fillId="4" borderId="35" xfId="0" applyFont="1" applyFill="1" applyBorder="1" applyAlignment="1" applyProtection="1">
      <alignment horizontal="center" vertical="center"/>
      <protection hidden="1"/>
    </xf>
    <xf numFmtId="0" fontId="11" fillId="4" borderId="16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center" wrapText="1"/>
      <protection locked="0"/>
    </xf>
    <xf numFmtId="0" fontId="6" fillId="0" borderId="28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0" xfId="0" applyFont="1" applyBorder="1" applyAlignment="1" applyProtection="1">
      <alignment horizontal="center" wrapText="1"/>
      <protection locked="0"/>
    </xf>
    <xf numFmtId="0" fontId="6" fillId="0" borderId="31" xfId="0" applyFont="1" applyBorder="1" applyAlignment="1" applyProtection="1">
      <alignment horizontal="center" wrapText="1"/>
      <protection locked="0"/>
    </xf>
    <xf numFmtId="164" fontId="4" fillId="4" borderId="13" xfId="0" applyNumberFormat="1" applyFont="1" applyFill="1" applyBorder="1" applyAlignment="1">
      <alignment horizontal="center" vertical="center"/>
    </xf>
    <xf numFmtId="164" fontId="4" fillId="4" borderId="24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164" fontId="9" fillId="4" borderId="20" xfId="0" applyNumberFormat="1" applyFont="1" applyFill="1" applyBorder="1" applyAlignment="1">
      <alignment horizontal="center" vertical="center"/>
    </xf>
    <xf numFmtId="164" fontId="9" fillId="4" borderId="22" xfId="0" applyNumberFormat="1" applyFont="1" applyFill="1" applyBorder="1" applyAlignment="1">
      <alignment horizontal="center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" fillId="4" borderId="36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3" borderId="42" xfId="0" applyFont="1" applyFill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822325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2"/>
  <sheetViews>
    <sheetView tabSelected="1" topLeftCell="A2" zoomScale="90" zoomScaleNormal="90" zoomScaleSheetLayoutView="100" workbookViewId="0">
      <selection activeCell="E10" sqref="E10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3.140625" customWidth="1"/>
    <col min="4" max="4" width="30" customWidth="1"/>
    <col min="5" max="5" width="41.1406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21.85546875" customWidth="1"/>
    <col min="11" max="11" width="0.7109375" hidden="1" customWidth="1"/>
    <col min="12" max="12" width="20.5703125" customWidth="1"/>
    <col min="13" max="13" width="0.5703125" hidden="1" customWidth="1"/>
    <col min="14" max="14" width="23.85546875" customWidth="1"/>
  </cols>
  <sheetData>
    <row r="2" spans="1:14" ht="18.95" customHeight="1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8.9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52.5" customHeight="1" x14ac:dyDescent="0.25">
      <c r="A5" s="39" t="s">
        <v>1</v>
      </c>
      <c r="B5" s="40"/>
      <c r="C5" s="34" t="s">
        <v>2</v>
      </c>
      <c r="D5" s="35"/>
      <c r="E5" s="35"/>
      <c r="F5" s="35"/>
      <c r="G5" s="35"/>
      <c r="H5" s="36"/>
      <c r="I5" s="40" t="s">
        <v>3</v>
      </c>
      <c r="J5" s="40"/>
      <c r="K5" s="4"/>
      <c r="L5" s="45" t="s">
        <v>4</v>
      </c>
      <c r="M5" s="45"/>
      <c r="N5" s="46"/>
    </row>
    <row r="6" spans="1:14" ht="30" customHeight="1" x14ac:dyDescent="0.25">
      <c r="A6" s="41" t="s">
        <v>5</v>
      </c>
      <c r="B6" s="42"/>
      <c r="C6" s="37"/>
      <c r="D6" s="37"/>
      <c r="E6" s="37"/>
      <c r="F6" s="37"/>
      <c r="G6" s="37"/>
      <c r="H6" s="37"/>
      <c r="I6" s="42" t="s">
        <v>6</v>
      </c>
      <c r="J6" s="42"/>
      <c r="K6" s="3"/>
      <c r="L6" s="47"/>
      <c r="M6" s="47"/>
      <c r="N6" s="48"/>
    </row>
    <row r="7" spans="1:14" ht="30" customHeight="1" thickBot="1" x14ac:dyDescent="0.3">
      <c r="A7" s="43" t="s">
        <v>7</v>
      </c>
      <c r="B7" s="44"/>
      <c r="C7" s="38"/>
      <c r="D7" s="38"/>
      <c r="E7" s="38"/>
      <c r="F7" s="38"/>
      <c r="G7" s="38"/>
      <c r="H7" s="38"/>
      <c r="I7" s="44" t="s">
        <v>8</v>
      </c>
      <c r="J7" s="44"/>
      <c r="K7" s="5"/>
      <c r="L7" s="38"/>
      <c r="M7" s="38"/>
      <c r="N7" s="49"/>
    </row>
    <row r="8" spans="1:14" ht="6" customHeight="1" thickBot="1" x14ac:dyDescent="0.3">
      <c r="A8" s="2"/>
      <c r="B8" s="2"/>
      <c r="C8" s="2"/>
      <c r="D8" s="2"/>
      <c r="E8" s="2"/>
      <c r="F8" s="6"/>
      <c r="G8" s="6"/>
      <c r="H8" s="6"/>
      <c r="I8" s="6"/>
      <c r="J8" s="6"/>
      <c r="K8" s="6"/>
      <c r="L8" s="6"/>
      <c r="M8" s="6"/>
      <c r="N8" s="6"/>
    </row>
    <row r="9" spans="1:14" ht="30.75" thickBot="1" x14ac:dyDescent="0.3">
      <c r="A9" s="24" t="s">
        <v>9</v>
      </c>
      <c r="B9" s="81" t="s">
        <v>10</v>
      </c>
      <c r="C9" s="81"/>
      <c r="D9" s="81"/>
      <c r="E9" s="25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25" t="s">
        <v>16</v>
      </c>
      <c r="K9" s="25"/>
      <c r="L9" s="25" t="s">
        <v>17</v>
      </c>
      <c r="M9" s="25"/>
      <c r="N9" s="26" t="s">
        <v>18</v>
      </c>
    </row>
    <row r="10" spans="1:14" ht="222" customHeight="1" x14ac:dyDescent="0.25">
      <c r="A10" s="31">
        <v>1</v>
      </c>
      <c r="B10" s="79" t="s">
        <v>28</v>
      </c>
      <c r="C10" s="79"/>
      <c r="D10" s="79"/>
      <c r="E10" s="19"/>
      <c r="F10" s="20" t="s">
        <v>19</v>
      </c>
      <c r="G10" s="27">
        <v>17</v>
      </c>
      <c r="H10" s="29"/>
      <c r="I10" s="21">
        <v>0.18</v>
      </c>
      <c r="J10" s="22">
        <f>H10*I10</f>
        <v>0</v>
      </c>
      <c r="K10" s="22">
        <f t="shared" ref="K10:K12" si="0">G10*J10</f>
        <v>0</v>
      </c>
      <c r="L10" s="22">
        <f>H10+J10</f>
        <v>0</v>
      </c>
      <c r="M10" s="22">
        <f>G10*H10</f>
        <v>0</v>
      </c>
      <c r="N10" s="23">
        <f>G10*L10</f>
        <v>0</v>
      </c>
    </row>
    <row r="11" spans="1:14" ht="221.25" customHeight="1" x14ac:dyDescent="0.25">
      <c r="A11" s="32">
        <v>2</v>
      </c>
      <c r="B11" s="79" t="s">
        <v>29</v>
      </c>
      <c r="C11" s="79" t="s">
        <v>20</v>
      </c>
      <c r="D11" s="79" t="s">
        <v>20</v>
      </c>
      <c r="E11" s="8"/>
      <c r="F11" s="18" t="s">
        <v>19</v>
      </c>
      <c r="G11" s="28">
        <v>3</v>
      </c>
      <c r="H11" s="30"/>
      <c r="I11" s="9">
        <v>0.18</v>
      </c>
      <c r="J11" s="10">
        <f t="shared" ref="J11:J12" si="1">H11*I11</f>
        <v>0</v>
      </c>
      <c r="K11" s="22">
        <f t="shared" si="0"/>
        <v>0</v>
      </c>
      <c r="L11" s="10">
        <f t="shared" ref="L11:L12" si="2">H11+J11</f>
        <v>0</v>
      </c>
      <c r="M11" s="22">
        <f t="shared" ref="M11:M12" si="3">G11*H11</f>
        <v>0</v>
      </c>
      <c r="N11" s="11">
        <f t="shared" ref="N11:N12" si="4">G11*L11</f>
        <v>0</v>
      </c>
    </row>
    <row r="12" spans="1:14" ht="158.25" customHeight="1" x14ac:dyDescent="0.25">
      <c r="A12" s="32">
        <v>3</v>
      </c>
      <c r="B12" s="80" t="s">
        <v>30</v>
      </c>
      <c r="C12" s="80" t="s">
        <v>21</v>
      </c>
      <c r="D12" s="80" t="s">
        <v>21</v>
      </c>
      <c r="E12" s="8"/>
      <c r="F12" s="18" t="s">
        <v>19</v>
      </c>
      <c r="G12" s="28">
        <v>38</v>
      </c>
      <c r="H12" s="30"/>
      <c r="I12" s="9">
        <v>0.18</v>
      </c>
      <c r="J12" s="10">
        <f t="shared" si="1"/>
        <v>0</v>
      </c>
      <c r="K12" s="22">
        <f t="shared" si="0"/>
        <v>0</v>
      </c>
      <c r="L12" s="10">
        <f t="shared" si="2"/>
        <v>0</v>
      </c>
      <c r="M12" s="22">
        <f t="shared" si="3"/>
        <v>0</v>
      </c>
      <c r="N12" s="11">
        <f t="shared" si="4"/>
        <v>0</v>
      </c>
    </row>
    <row r="13" spans="1:14" ht="15.75" thickBot="1" x14ac:dyDescent="0.3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ht="39.950000000000003" customHeight="1" x14ac:dyDescent="0.25">
      <c r="A14" s="76" t="s">
        <v>22</v>
      </c>
      <c r="B14" s="77"/>
      <c r="C14" s="77"/>
      <c r="D14" s="77"/>
      <c r="E14" s="77"/>
      <c r="F14" s="77"/>
      <c r="G14" s="77"/>
      <c r="H14" s="77"/>
      <c r="I14" s="77"/>
      <c r="J14" s="77"/>
      <c r="K14" s="7"/>
      <c r="L14" s="74">
        <f>SUM(M10:M12)</f>
        <v>0</v>
      </c>
      <c r="M14" s="74"/>
      <c r="N14" s="75"/>
    </row>
    <row r="15" spans="1:14" ht="39.950000000000003" customHeight="1" x14ac:dyDescent="0.25">
      <c r="A15" s="67" t="s">
        <v>23</v>
      </c>
      <c r="B15" s="68"/>
      <c r="C15" s="68"/>
      <c r="D15" s="68"/>
      <c r="E15" s="68"/>
      <c r="F15" s="68"/>
      <c r="G15" s="68"/>
      <c r="H15" s="68"/>
      <c r="I15" s="68"/>
      <c r="J15" s="68"/>
      <c r="K15" s="17"/>
      <c r="L15" s="65">
        <f>SUM(K10:K12)</f>
        <v>0</v>
      </c>
      <c r="M15" s="65"/>
      <c r="N15" s="66"/>
    </row>
    <row r="16" spans="1:14" ht="39.950000000000003" customHeight="1" x14ac:dyDescent="0.25">
      <c r="A16" s="57" t="s">
        <v>24</v>
      </c>
      <c r="B16" s="58"/>
      <c r="C16" s="58"/>
      <c r="D16" s="58"/>
      <c r="E16" s="56"/>
      <c r="F16" s="56"/>
      <c r="G16" s="56"/>
      <c r="H16" s="56"/>
      <c r="I16" s="69" t="s">
        <v>25</v>
      </c>
      <c r="J16" s="70"/>
      <c r="K16" s="16"/>
      <c r="L16" s="71">
        <f>L14+L15</f>
        <v>0</v>
      </c>
      <c r="M16" s="72"/>
      <c r="N16" s="73"/>
    </row>
    <row r="17" spans="1:14" ht="23.25" customHeight="1" x14ac:dyDescent="0.25">
      <c r="A17" s="12"/>
      <c r="B17" s="12"/>
      <c r="C17" s="12"/>
      <c r="D17" s="12"/>
      <c r="E17" s="13"/>
      <c r="F17" s="13"/>
      <c r="G17" s="13"/>
      <c r="H17" s="13"/>
      <c r="I17" s="12"/>
      <c r="J17" s="12"/>
      <c r="K17" s="14"/>
      <c r="L17" s="15"/>
      <c r="M17" s="15"/>
      <c r="N17" s="15"/>
    </row>
    <row r="18" spans="1:14" x14ac:dyDescent="0.25">
      <c r="A18" s="59" t="s">
        <v>26</v>
      </c>
      <c r="B18" s="60"/>
      <c r="C18" s="60"/>
      <c r="D18" s="60"/>
      <c r="E18" s="60"/>
      <c r="F18" s="60"/>
      <c r="G18" s="60"/>
      <c r="H18" s="60"/>
      <c r="I18" s="50" t="s">
        <v>27</v>
      </c>
      <c r="J18" s="50"/>
      <c r="K18" s="50"/>
      <c r="L18" s="50"/>
      <c r="M18" s="50"/>
      <c r="N18" s="51"/>
    </row>
    <row r="19" spans="1:14" x14ac:dyDescent="0.25">
      <c r="A19" s="61"/>
      <c r="B19" s="62"/>
      <c r="C19" s="62"/>
      <c r="D19" s="62"/>
      <c r="E19" s="62"/>
      <c r="F19" s="62"/>
      <c r="G19" s="62"/>
      <c r="H19" s="62"/>
      <c r="I19" s="52"/>
      <c r="J19" s="52"/>
      <c r="K19" s="52"/>
      <c r="L19" s="52"/>
      <c r="M19" s="52"/>
      <c r="N19" s="53"/>
    </row>
    <row r="20" spans="1:14" x14ac:dyDescent="0.25">
      <c r="A20" s="61"/>
      <c r="B20" s="62"/>
      <c r="C20" s="62"/>
      <c r="D20" s="62"/>
      <c r="E20" s="62"/>
      <c r="F20" s="62"/>
      <c r="G20" s="62"/>
      <c r="H20" s="62"/>
      <c r="I20" s="52"/>
      <c r="J20" s="52"/>
      <c r="K20" s="52"/>
      <c r="L20" s="52"/>
      <c r="M20" s="52"/>
      <c r="N20" s="53"/>
    </row>
    <row r="21" spans="1:14" x14ac:dyDescent="0.25">
      <c r="A21" s="61"/>
      <c r="B21" s="62"/>
      <c r="C21" s="62"/>
      <c r="D21" s="62"/>
      <c r="E21" s="62"/>
      <c r="F21" s="62"/>
      <c r="G21" s="62"/>
      <c r="H21" s="62"/>
      <c r="I21" s="52"/>
      <c r="J21" s="52"/>
      <c r="K21" s="52"/>
      <c r="L21" s="52"/>
      <c r="M21" s="52"/>
      <c r="N21" s="53"/>
    </row>
    <row r="22" spans="1:14" x14ac:dyDescent="0.25">
      <c r="A22" s="63"/>
      <c r="B22" s="64"/>
      <c r="C22" s="64"/>
      <c r="D22" s="64"/>
      <c r="E22" s="64"/>
      <c r="F22" s="64"/>
      <c r="G22" s="64"/>
      <c r="H22" s="64"/>
      <c r="I22" s="54"/>
      <c r="J22" s="54"/>
      <c r="K22" s="54"/>
      <c r="L22" s="54"/>
      <c r="M22" s="54"/>
      <c r="N22" s="55"/>
    </row>
  </sheetData>
  <mergeCells count="28">
    <mergeCell ref="L14:N14"/>
    <mergeCell ref="A14:J14"/>
    <mergeCell ref="A13:N13"/>
    <mergeCell ref="I7:J7"/>
    <mergeCell ref="B11:D11"/>
    <mergeCell ref="B12:D12"/>
    <mergeCell ref="B10:D10"/>
    <mergeCell ref="B9:D9"/>
    <mergeCell ref="I18:N22"/>
    <mergeCell ref="E16:H16"/>
    <mergeCell ref="A16:D16"/>
    <mergeCell ref="A18:H22"/>
    <mergeCell ref="L15:N15"/>
    <mergeCell ref="A15:J15"/>
    <mergeCell ref="I16:J16"/>
    <mergeCell ref="L16:N16"/>
    <mergeCell ref="A2:N3"/>
    <mergeCell ref="C5:H5"/>
    <mergeCell ref="C6:H6"/>
    <mergeCell ref="C7:H7"/>
    <mergeCell ref="A5:B5"/>
    <mergeCell ref="A6:B6"/>
    <mergeCell ref="A7:B7"/>
    <mergeCell ref="L5:N5"/>
    <mergeCell ref="L6:N6"/>
    <mergeCell ref="L7:N7"/>
    <mergeCell ref="I5:J5"/>
    <mergeCell ref="I6:J6"/>
  </mergeCells>
  <dataValidations count="1">
    <dataValidation type="decimal" allowBlank="1" showInputMessage="1" showErrorMessage="1" errorTitle="ALERTA" error="EN ESTA CELDA SOLO ES PERMITIDO DÍGITOS NUMÉRICOS" sqref="H10:I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5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186EE5-9D75-4566-B9FB-27A8124B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209cd0db-1aa9-466c-8933-4493a1504f63"/>
    <ds:schemaRef ds:uri="http://purl.org/dc/dcmitype/"/>
    <ds:schemaRef ds:uri="23968453-7404-4c66-b04b-c533b279d534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2022-02-22T17:34:35Z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