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49 ADQUISICIÓN DE MOBILIARIO PARA TRIBUNALES EN DISTINTAS LOCALIDADES\Editable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Landscape!$2:$9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5" l="1"/>
  <c r="M12" i="5" l="1"/>
  <c r="J12" i="5"/>
  <c r="L12" i="5" s="1"/>
  <c r="N12" i="5" s="1"/>
  <c r="K12" i="5" l="1"/>
  <c r="J10" i="5"/>
  <c r="L10" i="5" s="1"/>
  <c r="N10" i="5" s="1"/>
  <c r="M10" i="5"/>
  <c r="J11" i="5"/>
  <c r="L11" i="5" s="1"/>
  <c r="N11" i="5" s="1"/>
  <c r="M11" i="5"/>
  <c r="J13" i="5"/>
  <c r="L13" i="5" s="1"/>
  <c r="N13" i="5" s="1"/>
  <c r="M13" i="5"/>
  <c r="K13" i="5" l="1"/>
  <c r="K10" i="5"/>
  <c r="K11" i="5"/>
</calcChain>
</file>

<file path=xl/sharedStrings.xml><?xml version="1.0" encoding="utf-8"?>
<sst xmlns="http://schemas.openxmlformats.org/spreadsheetml/2006/main" count="31" uniqueCount="28">
  <si>
    <t>OFERTA ECONÓMICA</t>
  </si>
  <si>
    <t>Título del Proceso:</t>
  </si>
  <si>
    <t xml:space="preserve">
ADQUISICIÓN DE MOBILIARIO PARA SER UTILIZADOS EN DISTINTOS TRIBUNALES DEL PODER JUDICIAL A NIVEL NACIONAL
</t>
  </si>
  <si>
    <t>No. Expediente:</t>
  </si>
  <si>
    <t>CSM-2022-149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</si>
  <si>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</si>
  <si>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</si>
  <si>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</si>
  <si>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</si>
  <si>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</si>
  <si>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</si>
  <si>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</si>
  <si>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</si>
  <si>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</si>
  <si>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</si>
  <si>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</si>
  <si>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</si>
  <si>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</si>
  <si>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</si>
  <si>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</si>
  <si>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r>
      <rPr>
        <b/>
        <sz val="11"/>
        <color theme="1"/>
        <rFont val="Calibri"/>
        <family val="2"/>
        <scheme val="minor"/>
      </rPr>
      <t xml:space="preserve">Silla Operativa: </t>
    </r>
    <r>
      <rPr>
        <sz val="11"/>
        <color theme="1"/>
        <rFont val="Calibri"/>
        <family val="2"/>
        <scheme val="minor"/>
      </rPr>
      <t xml:space="preserve">
1. Respaldo con dimensiones mínimas de 0.52m (20") x 0.48m (18.50") 
2. De malla de poliéster microperforado antisudoración, 
3. Color negro, con estructura de polipropileno y soporte lumbar regulable
4. Asiento con dimensiones mínimas de 0.52m (20") ancho x 0.48m (18.50") profundidad, acolchado, con estructura de polipropileno con espuma, de media densidad tapizada en poliéster 
5. Mecanismo de desplazamiento de profundidad
6. Brazos ajustables
7. Soporte con 5 patas y ruedas en plástico y cono central, con freno
8. Regulación de graduación de altura
9. Altura mínima total de la silla de 0.90 m (37’’)
10. A gas (nitrógeno comprimido); capacidad entre 280 Ib. – 350lb. 
</t>
    </r>
    <r>
      <rPr>
        <b/>
        <sz val="11"/>
        <color theme="1"/>
        <rFont val="Calibri"/>
        <family val="2"/>
        <scheme val="minor"/>
      </rPr>
      <t xml:space="preserve">Garantia: </t>
    </r>
    <r>
      <rPr>
        <sz val="11"/>
        <color theme="1"/>
        <rFont val="Calibri"/>
        <family val="2"/>
        <scheme val="minor"/>
      </rPr>
      <t xml:space="preserve">Mínima de dos (2) años en sustitución total por daños de fábrica y tres (3) años en piezas y servicios
</t>
    </r>
  </si>
  <si>
    <r>
      <rPr>
        <b/>
        <sz val="11"/>
        <color theme="1"/>
        <rFont val="Calibri"/>
        <family val="2"/>
        <scheme val="minor"/>
      </rPr>
      <t xml:space="preserve">Credenza: </t>
    </r>
    <r>
      <rPr>
        <sz val="11"/>
        <color theme="1"/>
        <rFont val="Calibri"/>
        <family val="2"/>
        <scheme val="minor"/>
      </rPr>
      <t xml:space="preserve">
1. Terminación de melamina hidrofugo de color negro, con dimensiones de 1.00m (39") largo x 0.50m (20") ancho x 0.39m (15.4") de profundidad, altura de 0.75 m (29.5"), 
2. Cantos en PVC termofundidos 
3. 2 divisiones con puertas deslizables, estante interno y cerradura con llave.
</t>
    </r>
    <r>
      <rPr>
        <b/>
        <sz val="11"/>
        <color theme="1"/>
        <rFont val="Calibri"/>
        <family val="2"/>
        <scheme val="minor"/>
      </rPr>
      <t>Garantía:</t>
    </r>
    <r>
      <rPr>
        <sz val="11"/>
        <color theme="1"/>
        <rFont val="Calibri"/>
        <family val="2"/>
        <scheme val="minor"/>
      </rPr>
      <t xml:space="preserve"> mínima de un (1) año en sustitución total por daños de fábrica y dos (2) años en piezas y servicios.</t>
    </r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</si>
  <si>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</si>
  <si>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</si>
  <si>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</si>
  <si>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</si>
  <si>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"/>
        <family val="2"/>
        <scheme val="minor"/>
      </rPr>
      <t xml:space="preserve">Mesa de trabajo: </t>
    </r>
    <r>
      <rPr>
        <sz val="11"/>
        <color theme="1"/>
        <rFont val="Calibri"/>
        <family val="2"/>
        <scheme val="minor"/>
      </rPr>
      <t xml:space="preserve">
1. Tope con terminación de melamina hidrófugo color negro; 
2. Dimensiones de 1.20m (47") largo x 0.70m(28") ancho, ó 1.20m (47") de largo x 0.60m (24") ancho, y un grosor estándar de 1 "(25mm), 
3. Cantos en PVC termo fundidos
4. Con pasacables y canaleta para la conducción de los cables
5. Soporte en u corrido de metal para extremos
6. Sistema tipo bench, en acero color gris oscuro y grosor de 3"; altura de 0.70m (28").
</t>
    </r>
    <r>
      <rPr>
        <b/>
        <sz val="11"/>
        <color theme="1"/>
        <rFont val="Calibri"/>
        <family val="2"/>
        <scheme val="minor"/>
      </rPr>
      <t xml:space="preserve">
Todas las mesas de trabajo ofertado deben responder a las mismas dimensiones.
Garantia: </t>
    </r>
    <r>
      <rPr>
        <sz val="11"/>
        <color theme="1"/>
        <rFont val="Calibri"/>
        <family val="2"/>
        <scheme val="minor"/>
      </rPr>
      <t>mínima de un (1) año en sustitución total por daños de fábrica y dos (2) años en piezas y servicios.</t>
    </r>
  </si>
  <si>
    <r>
      <rPr>
        <b/>
        <sz val="11"/>
        <color theme="1"/>
        <rFont val="Calibri"/>
        <family val="2"/>
        <scheme val="minor"/>
      </rPr>
      <t xml:space="preserve">Credenza: </t>
    </r>
    <r>
      <rPr>
        <sz val="11"/>
        <color theme="1"/>
        <rFont val="Calibri"/>
        <family val="2"/>
        <scheme val="minor"/>
      </rPr>
      <t xml:space="preserve">
1. Terminación de melamina hidrófugo de color negro
2. Dimensiones de 1.40m (55") largo x 0.50m (20") ancho x 0.39m (15.4") de profundidad, altura de 0.75 m (29.5")
3. Cantos en PVC termofundidos, 
4. 2 divisiones con puertas deslizables 
5. Estante interno y cerradura con llave
</t>
    </r>
    <r>
      <rPr>
        <b/>
        <sz val="11"/>
        <color theme="1"/>
        <rFont val="Calibri"/>
        <family val="2"/>
        <scheme val="minor"/>
      </rPr>
      <t xml:space="preserve">Garantia: </t>
    </r>
    <r>
      <rPr>
        <sz val="11"/>
        <color theme="1"/>
        <rFont val="Calibri"/>
        <family val="2"/>
        <scheme val="minor"/>
      </rPr>
      <t xml:space="preserve">Mínima de un (1) año en sustitución total por daños de fábrica y dos (2) años en piezas y servicios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</si>
</sst>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164" fontId="9" fillId="4" borderId="15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3</xdr:col>
      <xdr:colOff>727214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AD7DD9-871F-42E2-F5F7-B068AE696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"/>
          <a:ext cx="2676376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topLeftCell="A12" zoomScale="55" zoomScaleNormal="55" zoomScaleSheetLayoutView="100" workbookViewId="0">
      <selection activeCell="B12" sqref="B12:D12"/>
    </sheetView>
  </sheetViews>
  <sheetFormatPr baseColWidth="10" defaultColWidth="11.42578125" defaultRowHeight="15" x14ac:dyDescent="0.25"/>
  <cols>
    <col min="1" max="2" width="8.7109375" customWidth="1"/>
    <col min="3" max="3" width="11.7109375" customWidth="1"/>
    <col min="4" max="4" width="58.5703125" customWidth="1"/>
    <col min="5" max="5" width="41.140625" customWidth="1"/>
    <col min="6" max="6" width="13.42578125" customWidth="1"/>
    <col min="7" max="7" width="14" customWidth="1"/>
    <col min="8" max="8" width="16.140625" bestFit="1" customWidth="1"/>
    <col min="9" max="9" width="11.7109375" customWidth="1"/>
    <col min="10" max="10" width="18.140625" customWidth="1"/>
    <col min="11" max="11" width="0.140625" customWidth="1"/>
    <col min="12" max="12" width="20.28515625" customWidth="1"/>
    <col min="13" max="13" width="0.42578125" hidden="1" customWidth="1"/>
    <col min="14" max="14" width="23.85546875" customWidth="1"/>
  </cols>
  <sheetData>
    <row r="2" spans="1:14" ht="18.9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.9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51" t="s">
        <v>1</v>
      </c>
      <c r="B5" s="52"/>
      <c r="C5" s="46" t="s">
        <v>2</v>
      </c>
      <c r="D5" s="47"/>
      <c r="E5" s="47"/>
      <c r="F5" s="47"/>
      <c r="G5" s="47"/>
      <c r="H5" s="48"/>
      <c r="I5" s="52" t="s">
        <v>3</v>
      </c>
      <c r="J5" s="52"/>
      <c r="K5" s="4"/>
      <c r="L5" s="58" t="s">
        <v>4</v>
      </c>
      <c r="M5" s="58"/>
      <c r="N5" s="59"/>
    </row>
    <row r="6" spans="1:14" ht="30" customHeight="1" x14ac:dyDescent="0.25">
      <c r="A6" s="53" t="s">
        <v>5</v>
      </c>
      <c r="B6" s="54"/>
      <c r="C6" s="49"/>
      <c r="D6" s="49"/>
      <c r="E6" s="49"/>
      <c r="F6" s="49"/>
      <c r="G6" s="49"/>
      <c r="H6" s="49"/>
      <c r="I6" s="54" t="s">
        <v>6</v>
      </c>
      <c r="J6" s="54"/>
      <c r="K6" s="3"/>
      <c r="L6" s="60"/>
      <c r="M6" s="60"/>
      <c r="N6" s="61"/>
    </row>
    <row r="7" spans="1:14" ht="30" customHeight="1" thickBot="1" x14ac:dyDescent="0.3">
      <c r="A7" s="56" t="s">
        <v>7</v>
      </c>
      <c r="B7" s="57"/>
      <c r="C7" s="50"/>
      <c r="D7" s="50"/>
      <c r="E7" s="50"/>
      <c r="F7" s="50"/>
      <c r="G7" s="50"/>
      <c r="H7" s="50"/>
      <c r="I7" s="57" t="s">
        <v>8</v>
      </c>
      <c r="J7" s="57"/>
      <c r="K7" s="5"/>
      <c r="L7" s="50"/>
      <c r="M7" s="50"/>
      <c r="N7" s="62"/>
    </row>
    <row r="8" spans="1:14" ht="6" customHeight="1" thickBot="1" x14ac:dyDescent="0.3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" x14ac:dyDescent="0.25">
      <c r="A9" s="11" t="s">
        <v>9</v>
      </c>
      <c r="B9" s="55" t="s">
        <v>10</v>
      </c>
      <c r="C9" s="55"/>
      <c r="D9" s="55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281.25" customHeight="1" x14ac:dyDescent="0.25">
      <c r="A10" s="20">
        <v>1</v>
      </c>
      <c r="B10" s="38" t="s">
        <v>26</v>
      </c>
      <c r="C10" s="39"/>
      <c r="D10" s="40"/>
      <c r="E10" s="14"/>
      <c r="F10" s="18" t="s">
        <v>19</v>
      </c>
      <c r="G10" s="18">
        <v>65</v>
      </c>
      <c r="H10" s="15"/>
      <c r="I10" s="16">
        <v>0.18</v>
      </c>
      <c r="J10" s="17">
        <f>H10*I10</f>
        <v>0</v>
      </c>
      <c r="K10" s="17">
        <f t="shared" ref="K10:K13" si="0">G10*J10</f>
        <v>0</v>
      </c>
      <c r="L10" s="17">
        <f>H10+J10</f>
        <v>0</v>
      </c>
      <c r="M10" s="17">
        <f>G10*H10</f>
        <v>0</v>
      </c>
      <c r="N10" s="17">
        <f>G10*L10</f>
        <v>0</v>
      </c>
    </row>
    <row r="11" spans="1:14" ht="300.75" customHeight="1" x14ac:dyDescent="0.25">
      <c r="A11" s="20">
        <v>2</v>
      </c>
      <c r="B11" s="38" t="s">
        <v>20</v>
      </c>
      <c r="C11" s="39"/>
      <c r="D11" s="40"/>
      <c r="E11" s="14"/>
      <c r="F11" s="18" t="s">
        <v>19</v>
      </c>
      <c r="G11" s="18">
        <v>80</v>
      </c>
      <c r="H11" s="15"/>
      <c r="I11" s="16">
        <v>0.18</v>
      </c>
      <c r="J11" s="17">
        <f t="shared" ref="J11:J13" si="1">H11*I11</f>
        <v>0</v>
      </c>
      <c r="K11" s="17">
        <f t="shared" si="0"/>
        <v>0</v>
      </c>
      <c r="L11" s="17">
        <f t="shared" ref="L11:L13" si="2">H11+J11</f>
        <v>0</v>
      </c>
      <c r="M11" s="17">
        <f t="shared" ref="M11:M13" si="3">G11*H11</f>
        <v>0</v>
      </c>
      <c r="N11" s="17">
        <f t="shared" ref="N11:N13" si="4">G11*L11</f>
        <v>0</v>
      </c>
    </row>
    <row r="12" spans="1:14" ht="218.25" customHeight="1" x14ac:dyDescent="0.25">
      <c r="A12" s="20">
        <v>3</v>
      </c>
      <c r="B12" s="38" t="s">
        <v>27</v>
      </c>
      <c r="C12" s="39"/>
      <c r="D12" s="40"/>
      <c r="E12" s="14"/>
      <c r="F12" s="18" t="s">
        <v>19</v>
      </c>
      <c r="G12" s="18">
        <v>4</v>
      </c>
      <c r="H12" s="15"/>
      <c r="I12" s="16">
        <v>0.18</v>
      </c>
      <c r="J12" s="17">
        <f t="shared" ref="J12" si="5">H12*I12</f>
        <v>0</v>
      </c>
      <c r="K12" s="17">
        <f t="shared" ref="K12" si="6">G12*J12</f>
        <v>0</v>
      </c>
      <c r="L12" s="17">
        <f t="shared" ref="L12" si="7">H12+J12</f>
        <v>0</v>
      </c>
      <c r="M12" s="17">
        <f t="shared" ref="M12" si="8">G12*H12</f>
        <v>0</v>
      </c>
      <c r="N12" s="17">
        <f t="shared" ref="N12" si="9">G12*L12</f>
        <v>0</v>
      </c>
    </row>
    <row r="13" spans="1:14" ht="198" customHeight="1" x14ac:dyDescent="0.25">
      <c r="A13" s="20">
        <v>3</v>
      </c>
      <c r="B13" s="38" t="s">
        <v>21</v>
      </c>
      <c r="C13" s="39"/>
      <c r="D13" s="40"/>
      <c r="E13" s="14"/>
      <c r="F13" s="18" t="s">
        <v>19</v>
      </c>
      <c r="G13" s="18">
        <v>2</v>
      </c>
      <c r="H13" s="15"/>
      <c r="I13" s="16">
        <v>0.18</v>
      </c>
      <c r="J13" s="17">
        <f t="shared" si="1"/>
        <v>0</v>
      </c>
      <c r="K13" s="17">
        <f t="shared" si="0"/>
        <v>0</v>
      </c>
      <c r="L13" s="17">
        <f t="shared" si="2"/>
        <v>0</v>
      </c>
      <c r="M13" s="17">
        <f t="shared" si="3"/>
        <v>0</v>
      </c>
      <c r="N13" s="17">
        <f t="shared" si="4"/>
        <v>0</v>
      </c>
    </row>
    <row r="14" spans="1:14" ht="15.75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39.950000000000003" customHeight="1" thickBot="1" x14ac:dyDescent="0.3">
      <c r="A15" s="28" t="s">
        <v>22</v>
      </c>
      <c r="B15" s="29"/>
      <c r="C15" s="29"/>
      <c r="D15" s="29"/>
      <c r="E15" s="27"/>
      <c r="F15" s="27"/>
      <c r="G15" s="27"/>
      <c r="H15" s="27"/>
      <c r="I15" s="36" t="s">
        <v>23</v>
      </c>
      <c r="J15" s="37"/>
      <c r="K15" s="19"/>
      <c r="L15" s="41">
        <f>SUM(N10:N13)</f>
        <v>0</v>
      </c>
      <c r="M15" s="42"/>
      <c r="N15" s="43"/>
    </row>
    <row r="16" spans="1:14" ht="15.75" thickBot="1" x14ac:dyDescent="0.3">
      <c r="A16" s="7"/>
      <c r="B16" s="7"/>
      <c r="C16" s="7"/>
      <c r="D16" s="7"/>
      <c r="E16" s="8"/>
      <c r="F16" s="8"/>
      <c r="G16" s="8"/>
      <c r="H16" s="8"/>
      <c r="I16" s="7"/>
      <c r="J16" s="7"/>
      <c r="K16" s="9"/>
      <c r="L16" s="10"/>
      <c r="M16" s="10"/>
      <c r="N16" s="10"/>
    </row>
    <row r="17" spans="1:14" x14ac:dyDescent="0.25">
      <c r="A17" s="30" t="s">
        <v>24</v>
      </c>
      <c r="B17" s="31"/>
      <c r="C17" s="31"/>
      <c r="D17" s="31"/>
      <c r="E17" s="31"/>
      <c r="F17" s="31"/>
      <c r="G17" s="31"/>
      <c r="H17" s="31"/>
      <c r="I17" s="21" t="s">
        <v>25</v>
      </c>
      <c r="J17" s="21"/>
      <c r="K17" s="21"/>
      <c r="L17" s="21"/>
      <c r="M17" s="21"/>
      <c r="N17" s="22"/>
    </row>
    <row r="18" spans="1:14" x14ac:dyDescent="0.25">
      <c r="A18" s="32"/>
      <c r="B18" s="33"/>
      <c r="C18" s="33"/>
      <c r="D18" s="33"/>
      <c r="E18" s="33"/>
      <c r="F18" s="33"/>
      <c r="G18" s="33"/>
      <c r="H18" s="33"/>
      <c r="I18" s="23"/>
      <c r="J18" s="23"/>
      <c r="K18" s="23"/>
      <c r="L18" s="23"/>
      <c r="M18" s="23"/>
      <c r="N18" s="24"/>
    </row>
    <row r="19" spans="1:14" x14ac:dyDescent="0.25">
      <c r="A19" s="32"/>
      <c r="B19" s="33"/>
      <c r="C19" s="33"/>
      <c r="D19" s="33"/>
      <c r="E19" s="33"/>
      <c r="F19" s="33"/>
      <c r="G19" s="33"/>
      <c r="H19" s="33"/>
      <c r="I19" s="23"/>
      <c r="J19" s="23"/>
      <c r="K19" s="23"/>
      <c r="L19" s="23"/>
      <c r="M19" s="23"/>
      <c r="N19" s="24"/>
    </row>
    <row r="20" spans="1:14" x14ac:dyDescent="0.25">
      <c r="A20" s="32"/>
      <c r="B20" s="33"/>
      <c r="C20" s="33"/>
      <c r="D20" s="33"/>
      <c r="E20" s="33"/>
      <c r="F20" s="33"/>
      <c r="G20" s="33"/>
      <c r="H20" s="33"/>
      <c r="I20" s="23"/>
      <c r="J20" s="23"/>
      <c r="K20" s="23"/>
      <c r="L20" s="23"/>
      <c r="M20" s="23"/>
      <c r="N20" s="24"/>
    </row>
    <row r="21" spans="1:14" ht="15.75" thickBot="1" x14ac:dyDescent="0.3">
      <c r="A21" s="34"/>
      <c r="B21" s="35"/>
      <c r="C21" s="35"/>
      <c r="D21" s="35"/>
      <c r="E21" s="35"/>
      <c r="F21" s="35"/>
      <c r="G21" s="35"/>
      <c r="H21" s="35"/>
      <c r="I21" s="25"/>
      <c r="J21" s="25"/>
      <c r="K21" s="25"/>
      <c r="L21" s="25"/>
      <c r="M21" s="25"/>
      <c r="N21" s="26"/>
    </row>
  </sheetData>
  <sheetProtection algorithmName="SHA-512" hashValue="Oa92f/+HTokeViVkajtlC0fi38O5IxzoeVbu2S2kIPY5urAH/RPChRN7wupk4v7sn+P2mGhUuaBiQ2H/uCF+9Q==" saltValue="vkDV9Z7VgU44WSo6nXvMJw==" spinCount="100000" sheet="1" objects="1" scenarios="1"/>
  <mergeCells count="25"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  <mergeCell ref="B10:D10"/>
    <mergeCell ref="B11:D11"/>
    <mergeCell ref="B12:D12"/>
    <mergeCell ref="B13:D13"/>
    <mergeCell ref="L15:N15"/>
    <mergeCell ref="A14:N14"/>
    <mergeCell ref="I17:N21"/>
    <mergeCell ref="E15:H15"/>
    <mergeCell ref="A15:D15"/>
    <mergeCell ref="A17:H21"/>
    <mergeCell ref="I15:J15"/>
  </mergeCells>
  <dataValidations count="1">
    <dataValidation type="decimal" allowBlank="1" showInputMessage="1" showErrorMessage="1" errorTitle="ALERTA" error="EN ESTA CELDA SOLO ES PERMITIDO DÍGITOS NUMÉRICOS" sqref="H10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Header>&amp;R&amp;20&amp;P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ef3d409c-51e8-4a1c-b238-cf9f3673307b"/>
    <ds:schemaRef ds:uri="209cd0db-1aa9-466c-8933-4493a1504f63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9C06E75E-A0EF-403C-B1E1-267A560B9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cp:lastPrinted>2022-06-14T18:41:09Z</cp:lastPrinted>
  <dcterms:created xsi:type="dcterms:W3CDTF">2014-12-15T12:59:31Z</dcterms:created>
  <dcterms:modified xsi:type="dcterms:W3CDTF">2022-06-15T16:36:27Z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