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soporte\Desktop\proceso firma\CSM-2022-083\Editable\"/>
    </mc:Choice>
  </mc:AlternateContent>
  <xr:revisionPtr revIDLastSave="0" documentId="13_ncr:1_{DF84BDB0-6368-453F-A888-02155EB19F1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6" i="5" l="1"/>
  <c r="L56" i="5"/>
  <c r="N56" i="5" s="1"/>
  <c r="J56" i="5"/>
  <c r="K56" i="5" s="1"/>
  <c r="M55" i="5"/>
  <c r="J55" i="5"/>
  <c r="K55" i="5" s="1"/>
  <c r="M54" i="5"/>
  <c r="J54" i="5"/>
  <c r="L54" i="5" s="1"/>
  <c r="N54" i="5" s="1"/>
  <c r="M53" i="5"/>
  <c r="J53" i="5"/>
  <c r="K53" i="5" s="1"/>
  <c r="M47" i="5"/>
  <c r="J47" i="5"/>
  <c r="L47" i="5" s="1"/>
  <c r="N47" i="5" s="1"/>
  <c r="M46" i="5"/>
  <c r="J46" i="5"/>
  <c r="L46" i="5" s="1"/>
  <c r="N46" i="5" s="1"/>
  <c r="M45" i="5"/>
  <c r="J45" i="5"/>
  <c r="L45" i="5" s="1"/>
  <c r="N45" i="5" s="1"/>
  <c r="M52" i="5"/>
  <c r="J52" i="5"/>
  <c r="L52" i="5" s="1"/>
  <c r="N52" i="5" s="1"/>
  <c r="M51" i="5"/>
  <c r="J51" i="5"/>
  <c r="L51" i="5" s="1"/>
  <c r="N51" i="5" s="1"/>
  <c r="M50" i="5"/>
  <c r="J50" i="5"/>
  <c r="K50" i="5" s="1"/>
  <c r="M49" i="5"/>
  <c r="J49" i="5"/>
  <c r="L49" i="5" s="1"/>
  <c r="N49" i="5" s="1"/>
  <c r="M48" i="5"/>
  <c r="J48" i="5"/>
  <c r="K48" i="5" s="1"/>
  <c r="M18" i="5"/>
  <c r="J18" i="5"/>
  <c r="K18" i="5" s="1"/>
  <c r="M17" i="5"/>
  <c r="J17" i="5"/>
  <c r="K17" i="5" s="1"/>
  <c r="M16" i="5"/>
  <c r="J16" i="5"/>
  <c r="K16" i="5" s="1"/>
  <c r="M15" i="5"/>
  <c r="J15" i="5"/>
  <c r="L15" i="5" s="1"/>
  <c r="N15" i="5" s="1"/>
  <c r="M25" i="5"/>
  <c r="J25" i="5"/>
  <c r="L25" i="5" s="1"/>
  <c r="N25" i="5" s="1"/>
  <c r="M24" i="5"/>
  <c r="J24" i="5"/>
  <c r="L24" i="5" s="1"/>
  <c r="N24" i="5" s="1"/>
  <c r="M23" i="5"/>
  <c r="J23" i="5"/>
  <c r="L23" i="5" s="1"/>
  <c r="N23" i="5" s="1"/>
  <c r="M13" i="5"/>
  <c r="M19" i="5"/>
  <c r="M20" i="5"/>
  <c r="M21" i="5"/>
  <c r="M26" i="5"/>
  <c r="M27" i="5"/>
  <c r="M29" i="5"/>
  <c r="M30" i="5"/>
  <c r="M31" i="5"/>
  <c r="M33" i="5"/>
  <c r="M34" i="5"/>
  <c r="M36" i="5"/>
  <c r="M37" i="5"/>
  <c r="M38" i="5"/>
  <c r="M39" i="5"/>
  <c r="M41" i="5"/>
  <c r="M42" i="5"/>
  <c r="M43" i="5"/>
  <c r="M44" i="5"/>
  <c r="M57" i="5"/>
  <c r="M58" i="5"/>
  <c r="M59" i="5"/>
  <c r="M60" i="5"/>
  <c r="M61" i="5"/>
  <c r="M62" i="5"/>
  <c r="J13" i="5"/>
  <c r="K13" i="5" s="1"/>
  <c r="J19" i="5"/>
  <c r="L19" i="5" s="1"/>
  <c r="N19" i="5" s="1"/>
  <c r="J20" i="5"/>
  <c r="L20" i="5" s="1"/>
  <c r="N20" i="5" s="1"/>
  <c r="J21" i="5"/>
  <c r="L21" i="5" s="1"/>
  <c r="N21" i="5" s="1"/>
  <c r="J26" i="5"/>
  <c r="L26" i="5" s="1"/>
  <c r="N26" i="5" s="1"/>
  <c r="J27" i="5"/>
  <c r="K27" i="5" s="1"/>
  <c r="J29" i="5"/>
  <c r="K29" i="5" s="1"/>
  <c r="J30" i="5"/>
  <c r="K30" i="5" s="1"/>
  <c r="J31" i="5"/>
  <c r="K31" i="5" s="1"/>
  <c r="J33" i="5"/>
  <c r="K33" i="5" s="1"/>
  <c r="J34" i="5"/>
  <c r="L34" i="5" s="1"/>
  <c r="N34" i="5" s="1"/>
  <c r="J36" i="5"/>
  <c r="L36" i="5" s="1"/>
  <c r="N36" i="5" s="1"/>
  <c r="J37" i="5"/>
  <c r="K37" i="5" s="1"/>
  <c r="J38" i="5"/>
  <c r="K38" i="5" s="1"/>
  <c r="J39" i="5"/>
  <c r="L39" i="5" s="1"/>
  <c r="N39" i="5" s="1"/>
  <c r="J41" i="5"/>
  <c r="L41" i="5" s="1"/>
  <c r="N41" i="5" s="1"/>
  <c r="J42" i="5"/>
  <c r="L42" i="5" s="1"/>
  <c r="N42" i="5" s="1"/>
  <c r="J43" i="5"/>
  <c r="L43" i="5" s="1"/>
  <c r="N43" i="5" s="1"/>
  <c r="J44" i="5"/>
  <c r="L44" i="5" s="1"/>
  <c r="N44" i="5" s="1"/>
  <c r="J57" i="5"/>
  <c r="K57" i="5" s="1"/>
  <c r="J58" i="5"/>
  <c r="K58" i="5" s="1"/>
  <c r="J59" i="5"/>
  <c r="K59" i="5" s="1"/>
  <c r="J60" i="5"/>
  <c r="K60" i="5" s="1"/>
  <c r="J61" i="5"/>
  <c r="K61" i="5" s="1"/>
  <c r="J62" i="5"/>
  <c r="K62" i="5" s="1"/>
  <c r="K11" i="5"/>
  <c r="M11" i="5"/>
  <c r="J12" i="5"/>
  <c r="L12" i="5" s="1"/>
  <c r="N12" i="5" s="1"/>
  <c r="M12" i="5"/>
  <c r="L64" i="5" s="1"/>
  <c r="M10" i="5"/>
  <c r="L55" i="5" l="1"/>
  <c r="N55" i="5" s="1"/>
  <c r="L53" i="5"/>
  <c r="N53" i="5" s="1"/>
  <c r="K54" i="5"/>
  <c r="K52" i="5"/>
  <c r="K46" i="5"/>
  <c r="K45" i="5"/>
  <c r="K47" i="5"/>
  <c r="L48" i="5"/>
  <c r="N48" i="5" s="1"/>
  <c r="K51" i="5"/>
  <c r="K49" i="5"/>
  <c r="L50" i="5"/>
  <c r="N50" i="5" s="1"/>
  <c r="L18" i="5"/>
  <c r="N18" i="5" s="1"/>
  <c r="L17" i="5"/>
  <c r="N17" i="5" s="1"/>
  <c r="L16" i="5"/>
  <c r="N16" i="5" s="1"/>
  <c r="K15" i="5"/>
  <c r="L37" i="5"/>
  <c r="N37" i="5" s="1"/>
  <c r="K12" i="5"/>
  <c r="L65" i="5" s="1"/>
  <c r="L38" i="5"/>
  <c r="N38" i="5" s="1"/>
  <c r="L30" i="5"/>
  <c r="N30" i="5" s="1"/>
  <c r="L29" i="5"/>
  <c r="N29" i="5" s="1"/>
  <c r="K41" i="5"/>
  <c r="L27" i="5"/>
  <c r="N27" i="5" s="1"/>
  <c r="K20" i="5"/>
  <c r="L31" i="5"/>
  <c r="N31" i="5" s="1"/>
  <c r="K19" i="5"/>
  <c r="L13" i="5"/>
  <c r="N13" i="5" s="1"/>
  <c r="K25" i="5"/>
  <c r="K24" i="5"/>
  <c r="K23" i="5"/>
  <c r="K26" i="5"/>
  <c r="L58" i="5"/>
  <c r="N58" i="5" s="1"/>
  <c r="L57" i="5"/>
  <c r="N57" i="5" s="1"/>
  <c r="K43" i="5"/>
  <c r="K36" i="5"/>
  <c r="L59" i="5"/>
  <c r="N59" i="5" s="1"/>
  <c r="L33" i="5"/>
  <c r="N33" i="5" s="1"/>
  <c r="K42" i="5"/>
  <c r="K34" i="5"/>
  <c r="L61" i="5"/>
  <c r="N61" i="5" s="1"/>
  <c r="L60" i="5"/>
  <c r="N60" i="5" s="1"/>
  <c r="K39" i="5"/>
  <c r="K21" i="5"/>
  <c r="K44" i="5"/>
  <c r="L62" i="5"/>
  <c r="N62" i="5" s="1"/>
  <c r="K10" i="5"/>
  <c r="L66" i="5" l="1"/>
</calcChain>
</file>

<file path=xl/sharedStrings.xml><?xml version="1.0" encoding="utf-8"?>
<sst xmlns="http://schemas.openxmlformats.org/spreadsheetml/2006/main" count="119" uniqueCount="69">
  <si>
    <t>OFERTA ECONÓMICA</t>
  </si>
  <si>
    <t>Título del Proceso:</t>
  </si>
  <si>
    <t>SERVICIO DE FUMIGACION  PARA DISTINTAS DEPENDENCIAS DEL PODER JUDICIAL A NIVEL NACIONAL</t>
  </si>
  <si>
    <t>No. Expediente:</t>
  </si>
  <si>
    <t>CSM-2022-083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</si>
  <si>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</si>
  <si>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</si>
  <si>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</si>
  <si>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</si>
  <si>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</si>
  <si>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</si>
  <si>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, Modelo y Garantía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</si>
  <si>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</si>
  <si>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</si>
  <si>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</si>
  <si>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</si>
  <si>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</si>
  <si>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</si>
  <si>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</si>
  <si>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r>
      <t>SERVICIO APLICACIÓN DE TREINTA (30) FUMIGACIONES CONTRA PLAGAS RASTRERAS Y VOLADORAS EN DISTINTAS DEPENDENCIAS DEL PODER JUDICIAL A NIVEL NACIONAL EN UN PERIODO DE UN MES, (UNA (1) APLICACIÓN POR EDIFICACION).                                     (</t>
    </r>
    <r>
      <rPr>
        <b/>
        <sz val="8"/>
        <color rgb="FF000000"/>
        <rFont val="Calibri Light"/>
        <family val="2"/>
        <scheme val="major"/>
      </rPr>
      <t>CANTIDAD EXPRESADA EN METROS LINEALES)</t>
    </r>
  </si>
  <si>
    <t xml:space="preserve"> BARAHONA</t>
  </si>
  <si>
    <t>PALACIO DE JUSTICIA BARAHONA (2,054)</t>
  </si>
  <si>
    <t>UND</t>
  </si>
  <si>
    <t>SERVICIO DE TRANSPORTE</t>
  </si>
  <si>
    <t>DISTRITO NACIONAL</t>
  </si>
  <si>
    <t>Centro de Información  Edificio Planificación y Proyecto (247)</t>
  </si>
  <si>
    <t>Palacio de justicia Corte de Apelación (11,600)</t>
  </si>
  <si>
    <t>Palacio de Justicia de Ciudad Nueva (18,500)</t>
  </si>
  <si>
    <t>Taller y Almacén (Nave Manganagua) (1,472)</t>
  </si>
  <si>
    <t>Tribunales de Asuntos de Familia (774)</t>
  </si>
  <si>
    <t>Naves de Archivos K22 (2,125)</t>
  </si>
  <si>
    <t>LA VEGA</t>
  </si>
  <si>
    <t>Palacio de Justicia de La Vega (2,100)</t>
  </si>
  <si>
    <t>Palacio de Justicia de Espaillat (Moca) (4,670)</t>
  </si>
  <si>
    <t>Palacio de Justicia de Sánchez Ramírez (Cotuí) (1,956)</t>
  </si>
  <si>
    <t>Palacio de Justicia de Monseñor Nouel Incluye la Jurisdicción Inmobiliaria (2,100)</t>
  </si>
  <si>
    <t>MONTECRISTI</t>
  </si>
  <si>
    <t>Palacio de Justicia de Montecristi (3,638)</t>
  </si>
  <si>
    <t>Palacio de Justicia de Santiago Rodríguez (1,178)</t>
  </si>
  <si>
    <t>PUERTO PLATA</t>
  </si>
  <si>
    <t xml:space="preserve">Palacio de Justicia de Puerto Plata (6,390)		</t>
  </si>
  <si>
    <t>SAN CRISTOBAL</t>
  </si>
  <si>
    <t xml:space="preserve"> SAN CRISTOBAL (773)</t>
  </si>
  <si>
    <t xml:space="preserve"> Peravia (Baní) (1,021)	</t>
  </si>
  <si>
    <t xml:space="preserve">Azua (978)	</t>
  </si>
  <si>
    <t>SAN FRANCISCO DE MACORIS</t>
  </si>
  <si>
    <t>Palacio de Justicia de San Francisco de Macorís (7,404)</t>
  </si>
  <si>
    <t>Palacio de Justicia María Trinidad Sánchez (698)</t>
  </si>
  <si>
    <t xml:space="preserve"> Palacio de Justicia Samaná (1,578)</t>
  </si>
  <si>
    <t>SAN JUAN DE LA MAGUANA</t>
  </si>
  <si>
    <t>SAN JUAN DE LA MAGUANA (1,183)</t>
  </si>
  <si>
    <t>SAN PEDRO DE MACORÍS</t>
  </si>
  <si>
    <t>Palacio de justicia El Seibo (2,716)</t>
  </si>
  <si>
    <t>Palacio de Justicias La Romana (2,702)</t>
  </si>
  <si>
    <t>Palacio de justicia San Pedro de Macorís (3,888)</t>
  </si>
  <si>
    <t>SANTIAGO</t>
  </si>
  <si>
    <t>Palacio de Justicia de Santiago (22,600)</t>
  </si>
  <si>
    <t>Palacio de Justicia de Valverde Mao (2,720)</t>
  </si>
  <si>
    <t>SANTO DOMINGO</t>
  </si>
  <si>
    <t>Palacio de Justicia Jur. Penal de Santo Domingo Este (1,088)</t>
  </si>
  <si>
    <t>Edificio Cámara Civil y Comercial de la Corte de Apelación de Santo Domingo. (451)</t>
  </si>
  <si>
    <t>Palacio de Justicia de Santo Domingo Norte, Villa Mella. (337)</t>
  </si>
  <si>
    <t>Palacio de Justicia de Monte Plata. (2,006)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</si>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</sst>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b/>
      <sz val="10"/>
      <color rgb="FF000000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0B4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78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3" xfId="0" applyFont="1" applyFill="1" applyBorder="1" applyAlignment="1">
      <alignment horizontal="right" vertical="center"/>
    </xf>
    <xf numFmtId="9" fontId="4" fillId="2" borderId="15" xfId="0" applyNumberFormat="1" applyFont="1" applyFill="1" applyBorder="1" applyAlignment="1" applyProtection="1">
      <alignment horizontal="center" vertical="center"/>
      <protection locked="0"/>
    </xf>
    <xf numFmtId="164" fontId="4" fillId="4" borderId="15" xfId="0" applyNumberFormat="1" applyFont="1" applyFill="1" applyBorder="1" applyAlignment="1">
      <alignment vertical="center"/>
    </xf>
    <xf numFmtId="164" fontId="4" fillId="4" borderId="16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 vertical="center" wrapText="1"/>
    </xf>
    <xf numFmtId="164" fontId="9" fillId="0" borderId="0" xfId="0" applyNumberFormat="1" applyFont="1" applyAlignment="1">
      <alignment horizontal="center" vertical="center"/>
    </xf>
    <xf numFmtId="0" fontId="7" fillId="4" borderId="18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horizontal="right" vertical="center"/>
    </xf>
    <xf numFmtId="0" fontId="4" fillId="4" borderId="32" xfId="0" applyFont="1" applyFill="1" applyBorder="1" applyAlignment="1">
      <alignment horizontal="center" vertical="center"/>
    </xf>
    <xf numFmtId="9" fontId="4" fillId="2" borderId="34" xfId="0" applyNumberFormat="1" applyFont="1" applyFill="1" applyBorder="1" applyAlignment="1" applyProtection="1">
      <alignment horizontal="center" vertical="center"/>
      <protection locked="0"/>
    </xf>
    <xf numFmtId="164" fontId="4" fillId="4" borderId="34" xfId="0" applyNumberFormat="1" applyFont="1" applyFill="1" applyBorder="1" applyAlignment="1">
      <alignment vertical="center"/>
    </xf>
    <xf numFmtId="0" fontId="1" fillId="3" borderId="39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4" fillId="2" borderId="37" xfId="0" applyNumberFormat="1" applyFont="1" applyFill="1" applyBorder="1" applyAlignment="1" applyProtection="1">
      <alignment horizontal="center" vertical="center"/>
      <protection locked="0"/>
    </xf>
    <xf numFmtId="164" fontId="4" fillId="2" borderId="33" xfId="0" applyNumberFormat="1" applyFont="1" applyFill="1" applyBorder="1" applyAlignment="1" applyProtection="1">
      <alignment horizontal="center" vertical="center"/>
      <protection locked="0"/>
    </xf>
    <xf numFmtId="0" fontId="1" fillId="3" borderId="40" xfId="0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64" fontId="4" fillId="2" borderId="44" xfId="0" applyNumberFormat="1" applyFont="1" applyFill="1" applyBorder="1" applyAlignment="1" applyProtection="1">
      <alignment horizontal="center" vertical="center"/>
      <protection locked="0"/>
    </xf>
    <xf numFmtId="9" fontId="4" fillId="2" borderId="45" xfId="0" applyNumberFormat="1" applyFont="1" applyFill="1" applyBorder="1" applyAlignment="1" applyProtection="1">
      <alignment horizontal="center" vertical="center"/>
      <protection locked="0"/>
    </xf>
    <xf numFmtId="164" fontId="4" fillId="2" borderId="46" xfId="0" applyNumberFormat="1" applyFont="1" applyFill="1" applyBorder="1" applyAlignment="1" applyProtection="1">
      <alignment horizontal="center" vertical="center"/>
      <protection locked="0"/>
    </xf>
    <xf numFmtId="9" fontId="4" fillId="2" borderId="48" xfId="0" applyNumberFormat="1" applyFont="1" applyFill="1" applyBorder="1" applyAlignment="1" applyProtection="1">
      <alignment horizontal="center" vertical="center"/>
      <protection locked="0"/>
    </xf>
    <xf numFmtId="0" fontId="3" fillId="5" borderId="43" xfId="0" applyFont="1" applyFill="1" applyBorder="1" applyAlignment="1" applyProtection="1">
      <alignment horizontal="center" vertical="center"/>
      <protection hidden="1"/>
    </xf>
    <xf numFmtId="0" fontId="4" fillId="5" borderId="35" xfId="0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 wrapText="1"/>
    </xf>
    <xf numFmtId="164" fontId="4" fillId="5" borderId="37" xfId="0" applyNumberFormat="1" applyFont="1" applyFill="1" applyBorder="1" applyAlignment="1" applyProtection="1">
      <alignment horizontal="center" vertical="center"/>
      <protection locked="0"/>
    </xf>
    <xf numFmtId="9" fontId="4" fillId="5" borderId="34" xfId="0" applyNumberFormat="1" applyFont="1" applyFill="1" applyBorder="1" applyAlignment="1" applyProtection="1">
      <alignment horizontal="center" vertical="center"/>
      <protection locked="0"/>
    </xf>
    <xf numFmtId="164" fontId="4" fillId="5" borderId="34" xfId="0" applyNumberFormat="1" applyFont="1" applyFill="1" applyBorder="1" applyAlignment="1">
      <alignment vertical="center"/>
    </xf>
    <xf numFmtId="164" fontId="4" fillId="5" borderId="38" xfId="0" applyNumberFormat="1" applyFont="1" applyFill="1" applyBorder="1" applyAlignment="1">
      <alignment vertical="center"/>
    </xf>
    <xf numFmtId="0" fontId="4" fillId="6" borderId="3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164" fontId="4" fillId="6" borderId="33" xfId="0" applyNumberFormat="1" applyFont="1" applyFill="1" applyBorder="1" applyAlignment="1" applyProtection="1">
      <alignment horizontal="center" vertical="center"/>
      <protection locked="0"/>
    </xf>
    <xf numFmtId="9" fontId="4" fillId="6" borderId="15" xfId="0" applyNumberFormat="1" applyFont="1" applyFill="1" applyBorder="1" applyAlignment="1" applyProtection="1">
      <alignment horizontal="center" vertical="center"/>
      <protection locked="0"/>
    </xf>
    <xf numFmtId="164" fontId="4" fillId="6" borderId="15" xfId="0" applyNumberFormat="1" applyFont="1" applyFill="1" applyBorder="1" applyAlignment="1">
      <alignment vertical="center"/>
    </xf>
    <xf numFmtId="164" fontId="4" fillId="6" borderId="34" xfId="0" applyNumberFormat="1" applyFont="1" applyFill="1" applyBorder="1" applyAlignment="1">
      <alignment vertical="center"/>
    </xf>
    <xf numFmtId="164" fontId="4" fillId="6" borderId="16" xfId="0" applyNumberFormat="1" applyFont="1" applyFill="1" applyBorder="1" applyAlignment="1">
      <alignment vertical="center"/>
    </xf>
    <xf numFmtId="0" fontId="4" fillId="4" borderId="59" xfId="0" applyFont="1" applyFill="1" applyBorder="1" applyAlignment="1">
      <alignment horizontal="center" vertical="center"/>
    </xf>
    <xf numFmtId="164" fontId="4" fillId="2" borderId="58" xfId="0" applyNumberFormat="1" applyFont="1" applyFill="1" applyBorder="1" applyAlignment="1" applyProtection="1">
      <alignment horizontal="center" vertical="center"/>
      <protection locked="0"/>
    </xf>
    <xf numFmtId="9" fontId="4" fillId="2" borderId="63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9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4" borderId="33" xfId="0" applyNumberFormat="1" applyFont="1" applyFill="1" applyBorder="1" applyAlignment="1">
      <alignment vertical="center"/>
    </xf>
    <xf numFmtId="0" fontId="13" fillId="7" borderId="15" xfId="0" applyFont="1" applyFill="1" applyBorder="1" applyAlignment="1">
      <alignment horizontal="center" vertical="center"/>
    </xf>
    <xf numFmtId="0" fontId="13" fillId="7" borderId="35" xfId="0" applyFont="1" applyFill="1" applyBorder="1" applyAlignment="1">
      <alignment horizontal="center" vertical="center"/>
    </xf>
    <xf numFmtId="0" fontId="13" fillId="7" borderId="63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32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13" fillId="7" borderId="6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4" fillId="5" borderId="34" xfId="0" applyFont="1" applyFill="1" applyBorder="1" applyAlignment="1" applyProtection="1">
      <alignment vertical="center" wrapText="1"/>
      <protection locked="0"/>
    </xf>
    <xf numFmtId="0" fontId="4" fillId="6" borderId="33" xfId="0" applyFont="1" applyFill="1" applyBorder="1" applyAlignment="1" applyProtection="1">
      <alignment vertical="center" wrapText="1"/>
      <protection locked="0"/>
    </xf>
    <xf numFmtId="0" fontId="4" fillId="2" borderId="33" xfId="0" applyFont="1" applyFill="1" applyBorder="1" applyAlignment="1" applyProtection="1">
      <alignment vertical="center" wrapText="1"/>
      <protection locked="0"/>
    </xf>
    <xf numFmtId="0" fontId="4" fillId="2" borderId="37" xfId="0" applyFont="1" applyFill="1" applyBorder="1" applyAlignment="1" applyProtection="1">
      <alignment vertical="center" wrapText="1"/>
      <protection locked="0"/>
    </xf>
    <xf numFmtId="0" fontId="4" fillId="2" borderId="44" xfId="0" applyFont="1" applyFill="1" applyBorder="1" applyAlignment="1" applyProtection="1">
      <alignment vertical="center" wrapText="1"/>
      <protection locked="0"/>
    </xf>
    <xf numFmtId="0" fontId="4" fillId="2" borderId="58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6" borderId="37" xfId="0" applyFont="1" applyFill="1" applyBorder="1" applyAlignment="1" applyProtection="1">
      <alignment vertical="center" wrapText="1"/>
      <protection locked="0"/>
    </xf>
    <xf numFmtId="0" fontId="4" fillId="6" borderId="35" xfId="0" applyFont="1" applyFill="1" applyBorder="1" applyAlignment="1">
      <alignment horizontal="center" vertical="center"/>
    </xf>
    <xf numFmtId="3" fontId="3" fillId="6" borderId="36" xfId="0" applyNumberFormat="1" applyFont="1" applyFill="1" applyBorder="1" applyAlignment="1">
      <alignment horizontal="center" vertical="center" wrapText="1"/>
    </xf>
    <xf numFmtId="164" fontId="4" fillId="6" borderId="37" xfId="0" applyNumberFormat="1" applyFont="1" applyFill="1" applyBorder="1" applyAlignment="1" applyProtection="1">
      <alignment horizontal="center" vertical="center"/>
      <protection locked="0"/>
    </xf>
    <xf numFmtId="9" fontId="4" fillId="6" borderId="34" xfId="0" applyNumberFormat="1" applyFont="1" applyFill="1" applyBorder="1" applyAlignment="1" applyProtection="1">
      <alignment horizontal="center" vertical="center"/>
      <protection locked="0"/>
    </xf>
    <xf numFmtId="164" fontId="4" fillId="6" borderId="38" xfId="0" applyNumberFormat="1" applyFont="1" applyFill="1" applyBorder="1" applyAlignment="1">
      <alignment vertical="center"/>
    </xf>
    <xf numFmtId="0" fontId="13" fillId="7" borderId="65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164" fontId="4" fillId="4" borderId="45" xfId="0" applyNumberFormat="1" applyFont="1" applyFill="1" applyBorder="1" applyAlignment="1">
      <alignment vertical="center"/>
    </xf>
    <xf numFmtId="164" fontId="4" fillId="4" borderId="67" xfId="0" applyNumberFormat="1" applyFont="1" applyFill="1" applyBorder="1" applyAlignment="1">
      <alignment vertical="center"/>
    </xf>
    <xf numFmtId="164" fontId="4" fillId="4" borderId="68" xfId="0" applyNumberFormat="1" applyFont="1" applyFill="1" applyBorder="1" applyAlignment="1">
      <alignment vertical="center"/>
    </xf>
    <xf numFmtId="0" fontId="13" fillId="7" borderId="34" xfId="0" applyFont="1" applyFill="1" applyBorder="1" applyAlignment="1">
      <alignment horizontal="center" vertical="center"/>
    </xf>
    <xf numFmtId="0" fontId="13" fillId="7" borderId="50" xfId="0" applyFont="1" applyFill="1" applyBorder="1" applyAlignment="1">
      <alignment horizontal="left" vertical="center" wrapText="1"/>
    </xf>
    <xf numFmtId="0" fontId="13" fillId="7" borderId="51" xfId="0" applyFont="1" applyFill="1" applyBorder="1" applyAlignment="1">
      <alignment horizontal="left" vertical="center" wrapText="1"/>
    </xf>
    <xf numFmtId="0" fontId="13" fillId="7" borderId="52" xfId="0" applyFont="1" applyFill="1" applyBorder="1" applyAlignment="1">
      <alignment horizontal="left" vertical="center" wrapText="1"/>
    </xf>
    <xf numFmtId="0" fontId="12" fillId="6" borderId="50" xfId="0" applyFont="1" applyFill="1" applyBorder="1" applyAlignment="1">
      <alignment horizontal="center" vertical="center"/>
    </xf>
    <xf numFmtId="0" fontId="12" fillId="6" borderId="51" xfId="0" applyFont="1" applyFill="1" applyBorder="1" applyAlignment="1">
      <alignment horizontal="center" vertical="center"/>
    </xf>
    <xf numFmtId="0" fontId="12" fillId="6" borderId="52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6" xfId="0" applyFont="1" applyFill="1" applyBorder="1" applyAlignment="1">
      <alignment horizontal="center" vertical="center"/>
    </xf>
    <xf numFmtId="0" fontId="13" fillId="7" borderId="59" xfId="0" applyFont="1" applyFill="1" applyBorder="1" applyAlignment="1">
      <alignment horizontal="left" vertical="center"/>
    </xf>
    <xf numFmtId="0" fontId="13" fillId="7" borderId="57" xfId="0" applyFont="1" applyFill="1" applyBorder="1" applyAlignment="1">
      <alignment horizontal="left" vertical="center"/>
    </xf>
    <xf numFmtId="0" fontId="13" fillId="7" borderId="58" xfId="0" applyFont="1" applyFill="1" applyBorder="1" applyAlignment="1">
      <alignment horizontal="left" vertical="center"/>
    </xf>
    <xf numFmtId="0" fontId="12" fillId="6" borderId="69" xfId="0" applyFont="1" applyFill="1" applyBorder="1" applyAlignment="1">
      <alignment horizontal="center" vertical="center"/>
    </xf>
    <xf numFmtId="0" fontId="13" fillId="7" borderId="32" xfId="0" applyFont="1" applyFill="1" applyBorder="1" applyAlignment="1">
      <alignment horizontal="left" vertical="center"/>
    </xf>
    <xf numFmtId="0" fontId="13" fillId="7" borderId="53" xfId="0" applyFont="1" applyFill="1" applyBorder="1" applyAlignment="1">
      <alignment horizontal="left" vertical="center"/>
    </xf>
    <xf numFmtId="0" fontId="13" fillId="7" borderId="33" xfId="0" applyFont="1" applyFill="1" applyBorder="1" applyAlignment="1">
      <alignment horizontal="left" vertical="center"/>
    </xf>
    <xf numFmtId="0" fontId="13" fillId="7" borderId="35" xfId="0" applyFont="1" applyFill="1" applyBorder="1" applyAlignment="1">
      <alignment horizontal="left" vertical="center" wrapText="1"/>
    </xf>
    <xf numFmtId="0" fontId="13" fillId="7" borderId="54" xfId="0" applyFont="1" applyFill="1" applyBorder="1" applyAlignment="1">
      <alignment horizontal="left" vertical="center" wrapText="1"/>
    </xf>
    <xf numFmtId="0" fontId="13" fillId="7" borderId="37" xfId="0" applyFont="1" applyFill="1" applyBorder="1" applyAlignment="1">
      <alignment horizontal="left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49" xfId="0" applyFont="1" applyFill="1" applyBorder="1" applyAlignment="1">
      <alignment horizontal="center" vertical="center" wrapText="1"/>
    </xf>
    <xf numFmtId="0" fontId="13" fillId="7" borderId="60" xfId="0" applyFont="1" applyFill="1" applyBorder="1" applyAlignment="1">
      <alignment horizontal="left" vertical="center" wrapText="1"/>
    </xf>
    <xf numFmtId="0" fontId="13" fillId="7" borderId="61" xfId="0" applyFont="1" applyFill="1" applyBorder="1" applyAlignment="1">
      <alignment horizontal="left" vertical="center" wrapText="1"/>
    </xf>
    <xf numFmtId="0" fontId="13" fillId="7" borderId="62" xfId="0" applyFont="1" applyFill="1" applyBorder="1" applyAlignment="1">
      <alignment horizontal="left" vertical="center" wrapText="1"/>
    </xf>
    <xf numFmtId="0" fontId="13" fillId="7" borderId="47" xfId="0" applyFont="1" applyFill="1" applyBorder="1" applyAlignment="1">
      <alignment horizontal="left" vertical="center"/>
    </xf>
    <xf numFmtId="0" fontId="13" fillId="7" borderId="55" xfId="0" applyFont="1" applyFill="1" applyBorder="1" applyAlignment="1">
      <alignment horizontal="left" vertical="center"/>
    </xf>
    <xf numFmtId="0" fontId="13" fillId="7" borderId="46" xfId="0" applyFont="1" applyFill="1" applyBorder="1" applyAlignment="1">
      <alignment horizontal="left" vertical="center"/>
    </xf>
    <xf numFmtId="0" fontId="12" fillId="7" borderId="1" xfId="0" applyFont="1" applyFill="1" applyBorder="1" applyAlignment="1">
      <alignment horizontal="left" vertical="center"/>
    </xf>
    <xf numFmtId="0" fontId="12" fillId="7" borderId="66" xfId="0" applyFont="1" applyFill="1" applyBorder="1" applyAlignment="1">
      <alignment horizontal="left" vertical="center"/>
    </xf>
    <xf numFmtId="0" fontId="12" fillId="7" borderId="44" xfId="0" applyFont="1" applyFill="1" applyBorder="1" applyAlignment="1">
      <alignment horizontal="left" vertical="center"/>
    </xf>
    <xf numFmtId="0" fontId="12" fillId="6" borderId="70" xfId="0" applyFont="1" applyFill="1" applyBorder="1" applyAlignment="1">
      <alignment horizontal="center" vertical="center"/>
    </xf>
    <xf numFmtId="0" fontId="12" fillId="7" borderId="57" xfId="0" applyFont="1" applyFill="1" applyBorder="1" applyAlignment="1">
      <alignment horizontal="left" vertical="center"/>
    </xf>
    <xf numFmtId="0" fontId="12" fillId="7" borderId="58" xfId="0" applyFont="1" applyFill="1" applyBorder="1" applyAlignment="1">
      <alignment horizontal="left" vertical="center"/>
    </xf>
    <xf numFmtId="0" fontId="13" fillId="7" borderId="64" xfId="0" applyFont="1" applyFill="1" applyBorder="1" applyAlignment="1">
      <alignment horizontal="left" vertical="center"/>
    </xf>
    <xf numFmtId="0" fontId="13" fillId="7" borderId="0" xfId="0" applyFont="1" applyFill="1" applyAlignment="1">
      <alignment horizontal="left" vertical="center"/>
    </xf>
    <xf numFmtId="0" fontId="13" fillId="7" borderId="56" xfId="0" applyFont="1" applyFill="1" applyBorder="1" applyAlignment="1">
      <alignment horizontal="left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8" fillId="2" borderId="18" xfId="0" applyFont="1" applyFill="1" applyBorder="1" applyAlignment="1" applyProtection="1">
      <alignment horizontal="left" vertical="center"/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164" fontId="4" fillId="4" borderId="13" xfId="0" applyNumberFormat="1" applyFont="1" applyFill="1" applyBorder="1" applyAlignment="1">
      <alignment horizontal="center" vertical="center"/>
    </xf>
    <xf numFmtId="164" fontId="4" fillId="4" borderId="23" xfId="0" applyNumberFormat="1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right" vertical="center"/>
    </xf>
    <xf numFmtId="0" fontId="1" fillId="4" borderId="13" xfId="0" applyFont="1" applyFill="1" applyBorder="1" applyAlignment="1">
      <alignment horizontal="right" vertical="center"/>
    </xf>
    <xf numFmtId="0" fontId="7" fillId="4" borderId="19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164" fontId="4" fillId="4" borderId="10" xfId="0" applyNumberFormat="1" applyFont="1" applyFill="1" applyBorder="1" applyAlignment="1">
      <alignment horizontal="center" vertical="center"/>
    </xf>
    <xf numFmtId="164" fontId="4" fillId="4" borderId="11" xfId="0" applyNumberFormat="1" applyFont="1" applyFill="1" applyBorder="1" applyAlignment="1">
      <alignment horizontal="center" vertical="center"/>
    </xf>
    <xf numFmtId="164" fontId="4" fillId="4" borderId="4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64" fontId="9" fillId="4" borderId="19" xfId="0" applyNumberFormat="1" applyFont="1" applyFill="1" applyBorder="1" applyAlignment="1">
      <alignment horizontal="center" vertical="center"/>
    </xf>
    <xf numFmtId="164" fontId="9" fillId="4" borderId="21" xfId="0" applyNumberFormat="1" applyFont="1" applyFill="1" applyBorder="1" applyAlignment="1">
      <alignment horizontal="center" vertical="center"/>
    </xf>
    <xf numFmtId="164" fontId="9" fillId="4" borderId="22" xfId="0" applyNumberFormat="1" applyFont="1" applyFill="1" applyBorder="1" applyAlignment="1">
      <alignment horizontal="center" vertical="center"/>
    </xf>
    <xf numFmtId="0" fontId="12" fillId="6" borderId="32" xfId="0" applyFont="1" applyFill="1" applyBorder="1" applyAlignment="1">
      <alignment horizontal="center" vertical="center"/>
    </xf>
    <xf numFmtId="0" fontId="13" fillId="7" borderId="50" xfId="0" applyFont="1" applyFill="1" applyBorder="1" applyAlignment="1">
      <alignment horizontal="left" vertical="center"/>
    </xf>
    <xf numFmtId="0" fontId="13" fillId="7" borderId="51" xfId="0" applyFont="1" applyFill="1" applyBorder="1" applyAlignment="1">
      <alignment horizontal="left" vertical="center"/>
    </xf>
    <xf numFmtId="0" fontId="13" fillId="7" borderId="52" xfId="0" applyFont="1" applyFill="1" applyBorder="1" applyAlignment="1">
      <alignment horizontal="left" vertical="center"/>
    </xf>
    <xf numFmtId="0" fontId="13" fillId="7" borderId="32" xfId="0" applyFont="1" applyFill="1" applyBorder="1" applyAlignment="1">
      <alignment horizontal="left" vertical="center" wrapText="1"/>
    </xf>
    <xf numFmtId="0" fontId="13" fillId="7" borderId="53" xfId="0" applyFont="1" applyFill="1" applyBorder="1" applyAlignment="1">
      <alignment horizontal="left" vertical="center" wrapText="1"/>
    </xf>
    <xf numFmtId="0" fontId="13" fillId="7" borderId="33" xfId="0" applyFont="1" applyFill="1" applyBorder="1" applyAlignment="1">
      <alignment horizontal="left" vertical="center" wrapText="1"/>
    </xf>
    <xf numFmtId="0" fontId="13" fillId="7" borderId="35" xfId="0" applyFont="1" applyFill="1" applyBorder="1" applyAlignment="1">
      <alignment horizontal="left" vertical="center"/>
    </xf>
    <xf numFmtId="0" fontId="13" fillId="7" borderId="54" xfId="0" applyFont="1" applyFill="1" applyBorder="1" applyAlignment="1">
      <alignment horizontal="left" vertical="center"/>
    </xf>
    <xf numFmtId="0" fontId="13" fillId="7" borderId="37" xfId="0" applyFont="1" applyFill="1" applyBorder="1" applyAlignment="1">
      <alignment horizontal="left" vertical="center"/>
    </xf>
    <xf numFmtId="0" fontId="12" fillId="7" borderId="13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4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12" fillId="6" borderId="57" xfId="0" applyFont="1" applyFill="1" applyBorder="1" applyAlignment="1">
      <alignment horizontal="center" vertical="center"/>
    </xf>
    <xf numFmtId="0" fontId="12" fillId="6" borderId="58" xfId="0" applyFont="1" applyFill="1" applyBorder="1" applyAlignment="1">
      <alignment horizontal="center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3</xdr:col>
      <xdr:colOff>28575</xdr:colOff>
      <xdr:row>2</xdr:row>
      <xdr:rowOff>158750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46325" cy="554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72"/>
  <sheetViews>
    <sheetView tabSelected="1" topLeftCell="A5" zoomScaleNormal="100" zoomScaleSheetLayoutView="100" workbookViewId="0">
      <selection activeCell="H12" sqref="H12"/>
    </sheetView>
  </sheetViews>
  <sheetFormatPr baseColWidth="10" defaultColWidth="11.42578125" defaultRowHeight="15" x14ac:dyDescent="0.25"/>
  <cols>
    <col min="1" max="1" width="5.5703125" style="56" customWidth="1"/>
    <col min="2" max="2" width="16.28515625" style="56" customWidth="1"/>
    <col min="3" max="3" width="12.85546875" style="56" customWidth="1"/>
    <col min="4" max="4" width="30.42578125" style="56" customWidth="1"/>
    <col min="5" max="5" width="41.140625" style="56" customWidth="1"/>
    <col min="6" max="6" width="11.42578125" style="56" bestFit="1" customWidth="1"/>
    <col min="7" max="7" width="14" style="56" customWidth="1"/>
    <col min="8" max="8" width="16.140625" style="56" bestFit="1" customWidth="1"/>
    <col min="9" max="9" width="8.28515625" style="56" customWidth="1"/>
    <col min="10" max="10" width="17.7109375" style="56" customWidth="1"/>
    <col min="11" max="11" width="1.5703125" style="56" hidden="1" customWidth="1"/>
    <col min="12" max="12" width="21" style="56" customWidth="1"/>
    <col min="13" max="13" width="0.28515625" style="56" hidden="1" customWidth="1"/>
    <col min="14" max="14" width="23.85546875" style="56" customWidth="1"/>
    <col min="15" max="16384" width="11.42578125" style="56"/>
  </cols>
  <sheetData>
    <row r="2" spans="1:14" ht="18.95" customHeight="1" x14ac:dyDescent="0.25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4" ht="18.95" customHeight="1" x14ac:dyDescent="0.2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1:14" ht="18.75" x14ac:dyDescent="0.25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52.5" customHeight="1" x14ac:dyDescent="0.25">
      <c r="A5" s="164" t="s">
        <v>1</v>
      </c>
      <c r="B5" s="165"/>
      <c r="C5" s="159" t="s">
        <v>2</v>
      </c>
      <c r="D5" s="160"/>
      <c r="E5" s="160"/>
      <c r="F5" s="160"/>
      <c r="G5" s="160"/>
      <c r="H5" s="161"/>
      <c r="I5" s="165" t="s">
        <v>3</v>
      </c>
      <c r="J5" s="165"/>
      <c r="K5" s="57"/>
      <c r="L5" s="171" t="s">
        <v>4</v>
      </c>
      <c r="M5" s="171"/>
      <c r="N5" s="172"/>
    </row>
    <row r="6" spans="1:14" ht="30" customHeight="1" x14ac:dyDescent="0.25">
      <c r="A6" s="166" t="s">
        <v>5</v>
      </c>
      <c r="B6" s="167"/>
      <c r="C6" s="162"/>
      <c r="D6" s="162"/>
      <c r="E6" s="162"/>
      <c r="F6" s="162"/>
      <c r="G6" s="162"/>
      <c r="H6" s="162"/>
      <c r="I6" s="167" t="s">
        <v>6</v>
      </c>
      <c r="J6" s="167"/>
      <c r="K6" s="58"/>
      <c r="L6" s="173"/>
      <c r="M6" s="173"/>
      <c r="N6" s="174"/>
    </row>
    <row r="7" spans="1:14" ht="30" customHeight="1" x14ac:dyDescent="0.25">
      <c r="A7" s="169" t="s">
        <v>7</v>
      </c>
      <c r="B7" s="170"/>
      <c r="C7" s="163"/>
      <c r="D7" s="163"/>
      <c r="E7" s="163"/>
      <c r="F7" s="163"/>
      <c r="G7" s="163"/>
      <c r="H7" s="163"/>
      <c r="I7" s="170" t="s">
        <v>8</v>
      </c>
      <c r="J7" s="170"/>
      <c r="K7" s="59"/>
      <c r="L7" s="163"/>
      <c r="M7" s="163"/>
      <c r="N7" s="175"/>
    </row>
    <row r="8" spans="1:14" ht="6" customHeight="1" x14ac:dyDescent="0.25">
      <c r="A8" s="60"/>
      <c r="B8" s="60"/>
      <c r="C8" s="60"/>
      <c r="D8" s="60"/>
      <c r="E8" s="60"/>
      <c r="F8" s="2"/>
      <c r="G8" s="2"/>
      <c r="H8" s="2"/>
      <c r="I8" s="2"/>
      <c r="J8" s="2"/>
      <c r="K8" s="2"/>
      <c r="L8" s="2"/>
      <c r="M8" s="2"/>
      <c r="N8" s="2"/>
    </row>
    <row r="9" spans="1:14" ht="45" x14ac:dyDescent="0.25">
      <c r="A9" s="16" t="s">
        <v>9</v>
      </c>
      <c r="B9" s="168" t="s">
        <v>10</v>
      </c>
      <c r="C9" s="168"/>
      <c r="D9" s="168"/>
      <c r="E9" s="22" t="s">
        <v>11</v>
      </c>
      <c r="F9" s="22" t="s">
        <v>12</v>
      </c>
      <c r="G9" s="22" t="s">
        <v>13</v>
      </c>
      <c r="H9" s="22" t="s">
        <v>14</v>
      </c>
      <c r="I9" s="22" t="s">
        <v>15</v>
      </c>
      <c r="J9" s="22" t="s">
        <v>16</v>
      </c>
      <c r="K9" s="22"/>
      <c r="L9" s="22" t="s">
        <v>17</v>
      </c>
      <c r="M9" s="22"/>
      <c r="N9" s="17" t="s">
        <v>18</v>
      </c>
    </row>
    <row r="10" spans="1:14" ht="71.25" customHeight="1" x14ac:dyDescent="0.25">
      <c r="A10" s="28"/>
      <c r="B10" s="99" t="s">
        <v>19</v>
      </c>
      <c r="C10" s="100"/>
      <c r="D10" s="101"/>
      <c r="E10" s="61"/>
      <c r="F10" s="29"/>
      <c r="G10" s="30"/>
      <c r="H10" s="31"/>
      <c r="I10" s="32"/>
      <c r="J10" s="33"/>
      <c r="K10" s="33">
        <f t="shared" ref="K10:K61" si="0">G10*J10</f>
        <v>0</v>
      </c>
      <c r="L10" s="33"/>
      <c r="M10" s="33">
        <f>G10*H10</f>
        <v>0</v>
      </c>
      <c r="N10" s="34"/>
    </row>
    <row r="11" spans="1:14" ht="32.1" customHeight="1" x14ac:dyDescent="0.25">
      <c r="A11" s="86" t="s">
        <v>20</v>
      </c>
      <c r="B11" s="87"/>
      <c r="C11" s="87"/>
      <c r="D11" s="88"/>
      <c r="E11" s="62"/>
      <c r="F11" s="35"/>
      <c r="G11" s="36"/>
      <c r="H11" s="37"/>
      <c r="I11" s="38"/>
      <c r="J11" s="39"/>
      <c r="K11" s="40">
        <f t="shared" si="0"/>
        <v>0</v>
      </c>
      <c r="L11" s="39"/>
      <c r="M11" s="40">
        <f t="shared" ref="M11:M43" si="1">G11*H11</f>
        <v>0</v>
      </c>
      <c r="N11" s="41"/>
    </row>
    <row r="12" spans="1:14" ht="32.1" customHeight="1" x14ac:dyDescent="0.25">
      <c r="A12" s="49">
        <v>1</v>
      </c>
      <c r="B12" s="105" t="s">
        <v>21</v>
      </c>
      <c r="C12" s="106"/>
      <c r="D12" s="107"/>
      <c r="E12" s="63"/>
      <c r="F12" s="13" t="s">
        <v>22</v>
      </c>
      <c r="G12" s="19">
        <v>1</v>
      </c>
      <c r="H12" s="21"/>
      <c r="I12" s="4">
        <v>0.18</v>
      </c>
      <c r="J12" s="5">
        <f t="shared" ref="J12:J56" si="2">H12*I12</f>
        <v>0</v>
      </c>
      <c r="K12" s="15">
        <f t="shared" si="0"/>
        <v>0</v>
      </c>
      <c r="L12" s="5">
        <f t="shared" ref="L12:L56" si="3">H12+J12</f>
        <v>0</v>
      </c>
      <c r="M12" s="15">
        <f t="shared" si="1"/>
        <v>0</v>
      </c>
      <c r="N12" s="6">
        <f t="shared" ref="N12:N56" si="4">G12*L12</f>
        <v>0</v>
      </c>
    </row>
    <row r="13" spans="1:14" ht="32.1" customHeight="1" x14ac:dyDescent="0.25">
      <c r="A13" s="50"/>
      <c r="B13" s="108" t="s">
        <v>23</v>
      </c>
      <c r="C13" s="108"/>
      <c r="D13" s="108"/>
      <c r="E13" s="63"/>
      <c r="F13" s="13" t="s">
        <v>22</v>
      </c>
      <c r="G13" s="19">
        <v>1</v>
      </c>
      <c r="H13" s="21"/>
      <c r="I13" s="4">
        <v>0.18</v>
      </c>
      <c r="J13" s="5">
        <f t="shared" si="2"/>
        <v>0</v>
      </c>
      <c r="K13" s="15">
        <f t="shared" si="0"/>
        <v>0</v>
      </c>
      <c r="L13" s="5">
        <f t="shared" si="3"/>
        <v>0</v>
      </c>
      <c r="M13" s="15">
        <f t="shared" si="1"/>
        <v>0</v>
      </c>
      <c r="N13" s="6">
        <f t="shared" si="4"/>
        <v>0</v>
      </c>
    </row>
    <row r="14" spans="1:14" ht="32.1" customHeight="1" x14ac:dyDescent="0.25">
      <c r="A14" s="86" t="s">
        <v>24</v>
      </c>
      <c r="B14" s="87"/>
      <c r="C14" s="87"/>
      <c r="D14" s="88"/>
      <c r="E14" s="62"/>
      <c r="F14" s="35"/>
      <c r="G14" s="36"/>
      <c r="H14" s="37"/>
      <c r="I14" s="38"/>
      <c r="J14" s="39"/>
      <c r="K14" s="40"/>
      <c r="L14" s="39"/>
      <c r="M14" s="40"/>
      <c r="N14" s="41"/>
    </row>
    <row r="15" spans="1:14" ht="32.1" customHeight="1" x14ac:dyDescent="0.25">
      <c r="A15" s="49">
        <v>2</v>
      </c>
      <c r="B15" s="151" t="s">
        <v>25</v>
      </c>
      <c r="C15" s="152"/>
      <c r="D15" s="153"/>
      <c r="E15" s="63"/>
      <c r="F15" s="13" t="s">
        <v>22</v>
      </c>
      <c r="G15" s="19">
        <v>1</v>
      </c>
      <c r="H15" s="21"/>
      <c r="I15" s="4">
        <v>0.18</v>
      </c>
      <c r="J15" s="5">
        <f t="shared" ref="J15:J16" si="5">H15*I15</f>
        <v>0</v>
      </c>
      <c r="K15" s="15">
        <f t="shared" ref="K15:K16" si="6">G15*J15</f>
        <v>0</v>
      </c>
      <c r="L15" s="5">
        <f t="shared" ref="L15:L16" si="7">H15+J15</f>
        <v>0</v>
      </c>
      <c r="M15" s="15">
        <f t="shared" ref="M15:M16" si="8">G15*H15</f>
        <v>0</v>
      </c>
      <c r="N15" s="6">
        <f t="shared" ref="N15:N16" si="9">G15*L15</f>
        <v>0</v>
      </c>
    </row>
    <row r="16" spans="1:14" ht="32.1" customHeight="1" x14ac:dyDescent="0.25">
      <c r="A16" s="51">
        <v>3</v>
      </c>
      <c r="B16" s="89" t="s">
        <v>26</v>
      </c>
      <c r="C16" s="90"/>
      <c r="D16" s="91"/>
      <c r="E16" s="63"/>
      <c r="F16" s="13" t="s">
        <v>22</v>
      </c>
      <c r="G16" s="19">
        <v>1</v>
      </c>
      <c r="H16" s="21"/>
      <c r="I16" s="4">
        <v>0.18</v>
      </c>
      <c r="J16" s="5">
        <f t="shared" si="5"/>
        <v>0</v>
      </c>
      <c r="K16" s="15">
        <f t="shared" si="6"/>
        <v>0</v>
      </c>
      <c r="L16" s="5">
        <f t="shared" si="7"/>
        <v>0</v>
      </c>
      <c r="M16" s="15">
        <f t="shared" si="8"/>
        <v>0</v>
      </c>
      <c r="N16" s="6">
        <f t="shared" si="9"/>
        <v>0</v>
      </c>
    </row>
    <row r="17" spans="1:14" ht="32.1" customHeight="1" x14ac:dyDescent="0.25">
      <c r="A17" s="49">
        <v>4</v>
      </c>
      <c r="B17" s="89" t="s">
        <v>27</v>
      </c>
      <c r="C17" s="90"/>
      <c r="D17" s="91"/>
      <c r="E17" s="63"/>
      <c r="F17" s="13" t="s">
        <v>22</v>
      </c>
      <c r="G17" s="19">
        <v>1</v>
      </c>
      <c r="H17" s="21"/>
      <c r="I17" s="4">
        <v>0.18</v>
      </c>
      <c r="J17" s="5">
        <f t="shared" ref="J17:J18" si="10">H17*I17</f>
        <v>0</v>
      </c>
      <c r="K17" s="15">
        <f t="shared" ref="K17:K18" si="11">G17*J17</f>
        <v>0</v>
      </c>
      <c r="L17" s="5">
        <f t="shared" ref="L17:L18" si="12">H17+J17</f>
        <v>0</v>
      </c>
      <c r="M17" s="15">
        <f t="shared" ref="M17:M18" si="13">G17*H17</f>
        <v>0</v>
      </c>
      <c r="N17" s="6">
        <f t="shared" ref="N17:N18" si="14">G17*L17</f>
        <v>0</v>
      </c>
    </row>
    <row r="18" spans="1:14" ht="32.1" customHeight="1" x14ac:dyDescent="0.25">
      <c r="A18" s="51">
        <v>5</v>
      </c>
      <c r="B18" s="89" t="s">
        <v>28</v>
      </c>
      <c r="C18" s="90"/>
      <c r="D18" s="91"/>
      <c r="E18" s="63"/>
      <c r="F18" s="13" t="s">
        <v>22</v>
      </c>
      <c r="G18" s="19">
        <v>1</v>
      </c>
      <c r="H18" s="21"/>
      <c r="I18" s="4">
        <v>0.18</v>
      </c>
      <c r="J18" s="5">
        <f t="shared" si="10"/>
        <v>0</v>
      </c>
      <c r="K18" s="15">
        <f t="shared" si="11"/>
        <v>0</v>
      </c>
      <c r="L18" s="5">
        <f t="shared" si="12"/>
        <v>0</v>
      </c>
      <c r="M18" s="15">
        <f t="shared" si="13"/>
        <v>0</v>
      </c>
      <c r="N18" s="6">
        <f t="shared" si="14"/>
        <v>0</v>
      </c>
    </row>
    <row r="19" spans="1:14" ht="32.1" customHeight="1" x14ac:dyDescent="0.25">
      <c r="A19" s="49">
        <v>6</v>
      </c>
      <c r="B19" s="93" t="s">
        <v>29</v>
      </c>
      <c r="C19" s="94"/>
      <c r="D19" s="95"/>
      <c r="E19" s="63"/>
      <c r="F19" s="13" t="s">
        <v>22</v>
      </c>
      <c r="G19" s="19">
        <v>1</v>
      </c>
      <c r="H19" s="21"/>
      <c r="I19" s="4">
        <v>0.18</v>
      </c>
      <c r="J19" s="5">
        <f t="shared" si="2"/>
        <v>0</v>
      </c>
      <c r="K19" s="15">
        <f t="shared" si="0"/>
        <v>0</v>
      </c>
      <c r="L19" s="5">
        <f t="shared" si="3"/>
        <v>0</v>
      </c>
      <c r="M19" s="15">
        <f t="shared" si="1"/>
        <v>0</v>
      </c>
      <c r="N19" s="6">
        <f t="shared" si="4"/>
        <v>0</v>
      </c>
    </row>
    <row r="20" spans="1:14" ht="32.1" customHeight="1" x14ac:dyDescent="0.25">
      <c r="A20" s="51">
        <v>7</v>
      </c>
      <c r="B20" s="89" t="s">
        <v>30</v>
      </c>
      <c r="C20" s="90"/>
      <c r="D20" s="91"/>
      <c r="E20" s="63"/>
      <c r="F20" s="13" t="s">
        <v>22</v>
      </c>
      <c r="G20" s="19">
        <v>1</v>
      </c>
      <c r="H20" s="21"/>
      <c r="I20" s="4">
        <v>0.18</v>
      </c>
      <c r="J20" s="5">
        <f t="shared" si="2"/>
        <v>0</v>
      </c>
      <c r="K20" s="15">
        <f t="shared" si="0"/>
        <v>0</v>
      </c>
      <c r="L20" s="5">
        <f t="shared" si="3"/>
        <v>0</v>
      </c>
      <c r="M20" s="15">
        <f t="shared" si="1"/>
        <v>0</v>
      </c>
      <c r="N20" s="6">
        <f t="shared" si="4"/>
        <v>0</v>
      </c>
    </row>
    <row r="21" spans="1:14" ht="32.1" customHeight="1" x14ac:dyDescent="0.25">
      <c r="A21" s="52"/>
      <c r="B21" s="108" t="s">
        <v>23</v>
      </c>
      <c r="C21" s="108"/>
      <c r="D21" s="108"/>
      <c r="E21" s="63"/>
      <c r="F21" s="13" t="s">
        <v>22</v>
      </c>
      <c r="G21" s="19">
        <v>1</v>
      </c>
      <c r="H21" s="21"/>
      <c r="I21" s="4">
        <v>0.18</v>
      </c>
      <c r="J21" s="5">
        <f t="shared" si="2"/>
        <v>0</v>
      </c>
      <c r="K21" s="15">
        <f t="shared" si="0"/>
        <v>0</v>
      </c>
      <c r="L21" s="5">
        <f t="shared" si="3"/>
        <v>0</v>
      </c>
      <c r="M21" s="15">
        <f t="shared" si="1"/>
        <v>0</v>
      </c>
      <c r="N21" s="6">
        <f t="shared" si="4"/>
        <v>0</v>
      </c>
    </row>
    <row r="22" spans="1:14" ht="23.25" customHeight="1" x14ac:dyDescent="0.25">
      <c r="A22" s="92" t="s">
        <v>31</v>
      </c>
      <c r="B22" s="84"/>
      <c r="C22" s="84"/>
      <c r="D22" s="84"/>
      <c r="E22" s="62"/>
      <c r="F22" s="35"/>
      <c r="G22" s="36"/>
      <c r="H22" s="37"/>
      <c r="I22" s="38"/>
      <c r="J22" s="39"/>
      <c r="K22" s="40"/>
      <c r="L22" s="39"/>
      <c r="M22" s="40"/>
      <c r="N22" s="41"/>
    </row>
    <row r="23" spans="1:14" ht="32.1" customHeight="1" x14ac:dyDescent="0.25">
      <c r="A23" s="79">
        <v>8</v>
      </c>
      <c r="B23" s="96" t="s">
        <v>32</v>
      </c>
      <c r="C23" s="97"/>
      <c r="D23" s="98"/>
      <c r="E23" s="63"/>
      <c r="F23" s="13" t="s">
        <v>22</v>
      </c>
      <c r="G23" s="19">
        <v>1</v>
      </c>
      <c r="H23" s="21"/>
      <c r="I23" s="4">
        <v>0.18</v>
      </c>
      <c r="J23" s="5">
        <f t="shared" ref="J23:J25" si="15">H23*I23</f>
        <v>0</v>
      </c>
      <c r="K23" s="15">
        <f t="shared" ref="K23:K25" si="16">G23*J23</f>
        <v>0</v>
      </c>
      <c r="L23" s="5">
        <f t="shared" ref="L23:L25" si="17">H23+J23</f>
        <v>0</v>
      </c>
      <c r="M23" s="15">
        <f t="shared" ref="M23:M25" si="18">G23*H23</f>
        <v>0</v>
      </c>
      <c r="N23" s="6">
        <f t="shared" ref="N23:N25" si="19">G23*L23</f>
        <v>0</v>
      </c>
    </row>
    <row r="24" spans="1:14" ht="32.1" customHeight="1" x14ac:dyDescent="0.25">
      <c r="A24" s="49">
        <v>9</v>
      </c>
      <c r="B24" s="151" t="s">
        <v>33</v>
      </c>
      <c r="C24" s="152"/>
      <c r="D24" s="153"/>
      <c r="E24" s="63"/>
      <c r="F24" s="13" t="s">
        <v>22</v>
      </c>
      <c r="G24" s="19">
        <v>1</v>
      </c>
      <c r="H24" s="21"/>
      <c r="I24" s="4">
        <v>0.18</v>
      </c>
      <c r="J24" s="5">
        <f t="shared" si="15"/>
        <v>0</v>
      </c>
      <c r="K24" s="15">
        <f t="shared" si="16"/>
        <v>0</v>
      </c>
      <c r="L24" s="5">
        <f t="shared" si="17"/>
        <v>0</v>
      </c>
      <c r="M24" s="15">
        <f t="shared" si="18"/>
        <v>0</v>
      </c>
      <c r="N24" s="6">
        <f t="shared" si="19"/>
        <v>0</v>
      </c>
    </row>
    <row r="25" spans="1:14" ht="32.1" customHeight="1" x14ac:dyDescent="0.25">
      <c r="A25" s="49">
        <v>10</v>
      </c>
      <c r="B25" s="151" t="s">
        <v>34</v>
      </c>
      <c r="C25" s="152"/>
      <c r="D25" s="153"/>
      <c r="E25" s="63"/>
      <c r="F25" s="13" t="s">
        <v>22</v>
      </c>
      <c r="G25" s="19">
        <v>1</v>
      </c>
      <c r="H25" s="21"/>
      <c r="I25" s="4">
        <v>0.18</v>
      </c>
      <c r="J25" s="5">
        <f t="shared" si="15"/>
        <v>0</v>
      </c>
      <c r="K25" s="15">
        <f t="shared" si="16"/>
        <v>0</v>
      </c>
      <c r="L25" s="5">
        <f t="shared" si="17"/>
        <v>0</v>
      </c>
      <c r="M25" s="15">
        <f t="shared" si="18"/>
        <v>0</v>
      </c>
      <c r="N25" s="6">
        <f t="shared" si="19"/>
        <v>0</v>
      </c>
    </row>
    <row r="26" spans="1:14" ht="32.1" customHeight="1" x14ac:dyDescent="0.25">
      <c r="A26" s="49">
        <v>11</v>
      </c>
      <c r="B26" s="96" t="s">
        <v>35</v>
      </c>
      <c r="C26" s="97"/>
      <c r="D26" s="98"/>
      <c r="E26" s="63"/>
      <c r="F26" s="13" t="s">
        <v>22</v>
      </c>
      <c r="G26" s="19">
        <v>1</v>
      </c>
      <c r="H26" s="21"/>
      <c r="I26" s="4">
        <v>0.18</v>
      </c>
      <c r="J26" s="5">
        <f t="shared" si="2"/>
        <v>0</v>
      </c>
      <c r="K26" s="15">
        <f t="shared" si="0"/>
        <v>0</v>
      </c>
      <c r="L26" s="5">
        <f t="shared" si="3"/>
        <v>0</v>
      </c>
      <c r="M26" s="15">
        <f t="shared" si="1"/>
        <v>0</v>
      </c>
      <c r="N26" s="6">
        <f t="shared" si="4"/>
        <v>0</v>
      </c>
    </row>
    <row r="27" spans="1:14" ht="32.1" customHeight="1" x14ac:dyDescent="0.25">
      <c r="A27" s="74"/>
      <c r="B27" s="109" t="s">
        <v>23</v>
      </c>
      <c r="C27" s="109"/>
      <c r="D27" s="110"/>
      <c r="E27" s="65"/>
      <c r="F27" s="75" t="s">
        <v>22</v>
      </c>
      <c r="G27" s="19">
        <v>1</v>
      </c>
      <c r="H27" s="24"/>
      <c r="I27" s="25">
        <v>0.18</v>
      </c>
      <c r="J27" s="76">
        <f t="shared" si="2"/>
        <v>0</v>
      </c>
      <c r="K27" s="77">
        <f t="shared" si="0"/>
        <v>0</v>
      </c>
      <c r="L27" s="76">
        <f t="shared" si="3"/>
        <v>0</v>
      </c>
      <c r="M27" s="77">
        <f t="shared" si="1"/>
        <v>0</v>
      </c>
      <c r="N27" s="78">
        <f t="shared" si="4"/>
        <v>0</v>
      </c>
    </row>
    <row r="28" spans="1:14" ht="22.5" customHeight="1" x14ac:dyDescent="0.25">
      <c r="A28" s="92" t="s">
        <v>36</v>
      </c>
      <c r="B28" s="84"/>
      <c r="C28" s="84"/>
      <c r="D28" s="111"/>
      <c r="E28" s="68"/>
      <c r="F28" s="69"/>
      <c r="G28" s="70"/>
      <c r="H28" s="71"/>
      <c r="I28" s="72"/>
      <c r="J28" s="40"/>
      <c r="K28" s="40"/>
      <c r="L28" s="40"/>
      <c r="M28" s="40"/>
      <c r="N28" s="73"/>
    </row>
    <row r="29" spans="1:14" ht="32.1" customHeight="1" x14ac:dyDescent="0.25">
      <c r="A29" s="79">
        <v>12</v>
      </c>
      <c r="B29" s="154" t="s">
        <v>37</v>
      </c>
      <c r="C29" s="155"/>
      <c r="D29" s="156"/>
      <c r="E29" s="63"/>
      <c r="F29" s="13" t="s">
        <v>22</v>
      </c>
      <c r="G29" s="23">
        <v>1</v>
      </c>
      <c r="H29" s="21"/>
      <c r="I29" s="4">
        <v>0.18</v>
      </c>
      <c r="J29" s="5">
        <f t="shared" si="2"/>
        <v>0</v>
      </c>
      <c r="K29" s="15">
        <f t="shared" si="0"/>
        <v>0</v>
      </c>
      <c r="L29" s="5">
        <f t="shared" si="3"/>
        <v>0</v>
      </c>
      <c r="M29" s="15">
        <f t="shared" si="1"/>
        <v>0</v>
      </c>
      <c r="N29" s="6">
        <f t="shared" si="4"/>
        <v>0</v>
      </c>
    </row>
    <row r="30" spans="1:14" ht="32.1" customHeight="1" x14ac:dyDescent="0.25">
      <c r="A30" s="49">
        <v>13</v>
      </c>
      <c r="B30" s="93" t="s">
        <v>38</v>
      </c>
      <c r="C30" s="94"/>
      <c r="D30" s="95"/>
      <c r="E30" s="63"/>
      <c r="F30" s="13" t="s">
        <v>22</v>
      </c>
      <c r="G30" s="19">
        <v>1</v>
      </c>
      <c r="H30" s="21"/>
      <c r="I30" s="4">
        <v>0.18</v>
      </c>
      <c r="J30" s="5">
        <f t="shared" si="2"/>
        <v>0</v>
      </c>
      <c r="K30" s="15">
        <f t="shared" si="0"/>
        <v>0</v>
      </c>
      <c r="L30" s="5">
        <f t="shared" si="3"/>
        <v>0</v>
      </c>
      <c r="M30" s="15">
        <f t="shared" si="1"/>
        <v>0</v>
      </c>
      <c r="N30" s="6">
        <f t="shared" si="4"/>
        <v>0</v>
      </c>
    </row>
    <row r="31" spans="1:14" ht="32.1" customHeight="1" x14ac:dyDescent="0.25">
      <c r="A31" s="52"/>
      <c r="B31" s="112" t="s">
        <v>23</v>
      </c>
      <c r="C31" s="112"/>
      <c r="D31" s="113"/>
      <c r="E31" s="64"/>
      <c r="F31" s="13" t="s">
        <v>22</v>
      </c>
      <c r="G31" s="18">
        <v>1</v>
      </c>
      <c r="H31" s="20"/>
      <c r="I31" s="14">
        <v>0.18</v>
      </c>
      <c r="J31" s="5">
        <f t="shared" si="2"/>
        <v>0</v>
      </c>
      <c r="K31" s="15">
        <f t="shared" si="0"/>
        <v>0</v>
      </c>
      <c r="L31" s="5">
        <f t="shared" si="3"/>
        <v>0</v>
      </c>
      <c r="M31" s="15">
        <f t="shared" si="1"/>
        <v>0</v>
      </c>
      <c r="N31" s="6">
        <f t="shared" si="4"/>
        <v>0</v>
      </c>
    </row>
    <row r="32" spans="1:14" ht="26.25" customHeight="1" x14ac:dyDescent="0.25">
      <c r="A32" s="86" t="s">
        <v>39</v>
      </c>
      <c r="B32" s="176"/>
      <c r="C32" s="176"/>
      <c r="D32" s="177"/>
      <c r="E32" s="62"/>
      <c r="F32" s="35"/>
      <c r="G32" s="36"/>
      <c r="H32" s="37"/>
      <c r="I32" s="38"/>
      <c r="J32" s="39"/>
      <c r="K32" s="40"/>
      <c r="L32" s="39"/>
      <c r="M32" s="40"/>
      <c r="N32" s="41"/>
    </row>
    <row r="33" spans="1:14" ht="32.1" customHeight="1" x14ac:dyDescent="0.25">
      <c r="A33" s="49">
        <v>14</v>
      </c>
      <c r="B33" s="105" t="s">
        <v>40</v>
      </c>
      <c r="C33" s="106"/>
      <c r="D33" s="107"/>
      <c r="E33" s="63"/>
      <c r="F33" s="13" t="s">
        <v>22</v>
      </c>
      <c r="G33" s="19">
        <v>1</v>
      </c>
      <c r="H33" s="21"/>
      <c r="I33" s="4">
        <v>0.18</v>
      </c>
      <c r="J33" s="5">
        <f t="shared" si="2"/>
        <v>0</v>
      </c>
      <c r="K33" s="15">
        <f t="shared" si="0"/>
        <v>0</v>
      </c>
      <c r="L33" s="5">
        <f t="shared" si="3"/>
        <v>0</v>
      </c>
      <c r="M33" s="15">
        <f t="shared" si="1"/>
        <v>0</v>
      </c>
      <c r="N33" s="6">
        <f t="shared" si="4"/>
        <v>0</v>
      </c>
    </row>
    <row r="34" spans="1:14" ht="32.1" customHeight="1" x14ac:dyDescent="0.25">
      <c r="A34" s="54"/>
      <c r="B34" s="112" t="s">
        <v>23</v>
      </c>
      <c r="C34" s="112"/>
      <c r="D34" s="113"/>
      <c r="E34" s="64"/>
      <c r="F34" s="13" t="s">
        <v>22</v>
      </c>
      <c r="G34" s="23">
        <v>1</v>
      </c>
      <c r="H34" s="26"/>
      <c r="I34" s="27">
        <v>0.18</v>
      </c>
      <c r="J34" s="5">
        <f t="shared" si="2"/>
        <v>0</v>
      </c>
      <c r="K34" s="15">
        <f t="shared" si="0"/>
        <v>0</v>
      </c>
      <c r="L34" s="5">
        <f t="shared" si="3"/>
        <v>0</v>
      </c>
      <c r="M34" s="15">
        <f t="shared" si="1"/>
        <v>0</v>
      </c>
      <c r="N34" s="6">
        <f t="shared" si="4"/>
        <v>0</v>
      </c>
    </row>
    <row r="35" spans="1:14" ht="32.1" customHeight="1" x14ac:dyDescent="0.25">
      <c r="A35" s="83" t="s">
        <v>41</v>
      </c>
      <c r="B35" s="84"/>
      <c r="C35" s="84"/>
      <c r="D35" s="85"/>
      <c r="E35" s="62"/>
      <c r="F35" s="35"/>
      <c r="G35" s="36"/>
      <c r="H35" s="37"/>
      <c r="I35" s="38"/>
      <c r="J35" s="39"/>
      <c r="K35" s="40"/>
      <c r="L35" s="39"/>
      <c r="M35" s="40"/>
      <c r="N35" s="41"/>
    </row>
    <row r="36" spans="1:14" ht="32.1" customHeight="1" x14ac:dyDescent="0.25">
      <c r="A36" s="49">
        <v>15</v>
      </c>
      <c r="B36" s="102" t="s">
        <v>42</v>
      </c>
      <c r="C36" s="103"/>
      <c r="D36" s="104"/>
      <c r="E36" s="63"/>
      <c r="F36" s="13" t="s">
        <v>22</v>
      </c>
      <c r="G36" s="19">
        <v>1</v>
      </c>
      <c r="H36" s="21"/>
      <c r="I36" s="4">
        <v>0.18</v>
      </c>
      <c r="J36" s="5">
        <f t="shared" si="2"/>
        <v>0</v>
      </c>
      <c r="K36" s="15">
        <f t="shared" si="0"/>
        <v>0</v>
      </c>
      <c r="L36" s="5">
        <f t="shared" si="3"/>
        <v>0</v>
      </c>
      <c r="M36" s="15">
        <f t="shared" si="1"/>
        <v>0</v>
      </c>
      <c r="N36" s="6">
        <f t="shared" si="4"/>
        <v>0</v>
      </c>
    </row>
    <row r="37" spans="1:14" ht="32.1" customHeight="1" x14ac:dyDescent="0.25">
      <c r="A37" s="53">
        <v>16</v>
      </c>
      <c r="B37" s="80" t="s">
        <v>43</v>
      </c>
      <c r="C37" s="81"/>
      <c r="D37" s="82"/>
      <c r="E37" s="63"/>
      <c r="F37" s="13" t="s">
        <v>22</v>
      </c>
      <c r="G37" s="19">
        <v>1</v>
      </c>
      <c r="H37" s="21"/>
      <c r="I37" s="4">
        <v>0.18</v>
      </c>
      <c r="J37" s="5">
        <f t="shared" si="2"/>
        <v>0</v>
      </c>
      <c r="K37" s="15">
        <f t="shared" si="0"/>
        <v>0</v>
      </c>
      <c r="L37" s="5">
        <f t="shared" si="3"/>
        <v>0</v>
      </c>
      <c r="M37" s="15">
        <f t="shared" si="1"/>
        <v>0</v>
      </c>
      <c r="N37" s="6">
        <f t="shared" si="4"/>
        <v>0</v>
      </c>
    </row>
    <row r="38" spans="1:14" ht="32.1" customHeight="1" x14ac:dyDescent="0.25">
      <c r="A38" s="49">
        <v>17</v>
      </c>
      <c r="B38" s="105" t="s">
        <v>44</v>
      </c>
      <c r="C38" s="106"/>
      <c r="D38" s="107"/>
      <c r="E38" s="63"/>
      <c r="F38" s="13" t="s">
        <v>22</v>
      </c>
      <c r="G38" s="23">
        <v>1</v>
      </c>
      <c r="H38" s="21"/>
      <c r="I38" s="4">
        <v>0.18</v>
      </c>
      <c r="J38" s="5">
        <f t="shared" si="2"/>
        <v>0</v>
      </c>
      <c r="K38" s="15">
        <f t="shared" si="0"/>
        <v>0</v>
      </c>
      <c r="L38" s="5">
        <f t="shared" si="3"/>
        <v>0</v>
      </c>
      <c r="M38" s="15">
        <f t="shared" si="1"/>
        <v>0</v>
      </c>
      <c r="N38" s="6">
        <f t="shared" si="4"/>
        <v>0</v>
      </c>
    </row>
    <row r="39" spans="1:14" ht="32.1" customHeight="1" x14ac:dyDescent="0.25">
      <c r="A39" s="55"/>
      <c r="B39" s="157" t="s">
        <v>23</v>
      </c>
      <c r="C39" s="157"/>
      <c r="D39" s="157"/>
      <c r="E39" s="63"/>
      <c r="F39" s="13" t="s">
        <v>22</v>
      </c>
      <c r="G39" s="19">
        <v>1</v>
      </c>
      <c r="H39" s="21"/>
      <c r="I39" s="4">
        <v>0.18</v>
      </c>
      <c r="J39" s="5">
        <f t="shared" si="2"/>
        <v>0</v>
      </c>
      <c r="K39" s="15">
        <f t="shared" si="0"/>
        <v>0</v>
      </c>
      <c r="L39" s="5">
        <f t="shared" si="3"/>
        <v>0</v>
      </c>
      <c r="M39" s="15">
        <f t="shared" si="1"/>
        <v>0</v>
      </c>
      <c r="N39" s="6">
        <f t="shared" si="4"/>
        <v>0</v>
      </c>
    </row>
    <row r="40" spans="1:14" ht="26.25" customHeight="1" x14ac:dyDescent="0.25">
      <c r="A40" s="83" t="s">
        <v>45</v>
      </c>
      <c r="B40" s="84"/>
      <c r="C40" s="84"/>
      <c r="D40" s="85"/>
      <c r="E40" s="62"/>
      <c r="F40" s="35"/>
      <c r="G40" s="36"/>
      <c r="H40" s="37"/>
      <c r="I40" s="38"/>
      <c r="J40" s="39"/>
      <c r="K40" s="40"/>
      <c r="L40" s="39"/>
      <c r="M40" s="40"/>
      <c r="N40" s="41"/>
    </row>
    <row r="41" spans="1:14" ht="32.1" customHeight="1" x14ac:dyDescent="0.25">
      <c r="A41" s="53">
        <v>18</v>
      </c>
      <c r="B41" s="80" t="s">
        <v>46</v>
      </c>
      <c r="C41" s="81"/>
      <c r="D41" s="82"/>
      <c r="E41" s="63"/>
      <c r="F41" s="13" t="s">
        <v>22</v>
      </c>
      <c r="G41" s="19">
        <v>1</v>
      </c>
      <c r="H41" s="21"/>
      <c r="I41" s="4">
        <v>0.18</v>
      </c>
      <c r="J41" s="5">
        <f t="shared" si="2"/>
        <v>0</v>
      </c>
      <c r="K41" s="15">
        <f t="shared" si="0"/>
        <v>0</v>
      </c>
      <c r="L41" s="5">
        <f t="shared" si="3"/>
        <v>0</v>
      </c>
      <c r="M41" s="15">
        <f t="shared" si="1"/>
        <v>0</v>
      </c>
      <c r="N41" s="6">
        <f t="shared" si="4"/>
        <v>0</v>
      </c>
    </row>
    <row r="42" spans="1:14" ht="32.1" customHeight="1" x14ac:dyDescent="0.25">
      <c r="A42" s="53">
        <v>19</v>
      </c>
      <c r="B42" s="80" t="s">
        <v>47</v>
      </c>
      <c r="C42" s="81"/>
      <c r="D42" s="82"/>
      <c r="E42" s="63"/>
      <c r="F42" s="13" t="s">
        <v>22</v>
      </c>
      <c r="G42" s="19">
        <v>1</v>
      </c>
      <c r="H42" s="21"/>
      <c r="I42" s="4">
        <v>0.18</v>
      </c>
      <c r="J42" s="5">
        <f t="shared" si="2"/>
        <v>0</v>
      </c>
      <c r="K42" s="15">
        <f t="shared" si="0"/>
        <v>0</v>
      </c>
      <c r="L42" s="5">
        <f t="shared" si="3"/>
        <v>0</v>
      </c>
      <c r="M42" s="15">
        <f t="shared" si="1"/>
        <v>0</v>
      </c>
      <c r="N42" s="6">
        <f t="shared" si="4"/>
        <v>0</v>
      </c>
    </row>
    <row r="43" spans="1:14" ht="32.1" customHeight="1" x14ac:dyDescent="0.25">
      <c r="A43" s="53">
        <v>20</v>
      </c>
      <c r="B43" s="80" t="s">
        <v>48</v>
      </c>
      <c r="C43" s="81"/>
      <c r="D43" s="82"/>
      <c r="E43" s="63"/>
      <c r="F43" s="13" t="s">
        <v>22</v>
      </c>
      <c r="G43" s="19">
        <v>1</v>
      </c>
      <c r="H43" s="21"/>
      <c r="I43" s="4">
        <v>0.18</v>
      </c>
      <c r="J43" s="5">
        <f t="shared" si="2"/>
        <v>0</v>
      </c>
      <c r="K43" s="15">
        <f t="shared" si="0"/>
        <v>0</v>
      </c>
      <c r="L43" s="5">
        <f t="shared" si="3"/>
        <v>0</v>
      </c>
      <c r="M43" s="15">
        <f t="shared" si="1"/>
        <v>0</v>
      </c>
      <c r="N43" s="6">
        <f t="shared" si="4"/>
        <v>0</v>
      </c>
    </row>
    <row r="44" spans="1:14" ht="32.1" customHeight="1" x14ac:dyDescent="0.25">
      <c r="A44" s="53"/>
      <c r="B44" s="108" t="s">
        <v>23</v>
      </c>
      <c r="C44" s="108"/>
      <c r="D44" s="108"/>
      <c r="E44" s="63"/>
      <c r="F44" s="13" t="s">
        <v>22</v>
      </c>
      <c r="G44" s="19">
        <v>1</v>
      </c>
      <c r="H44" s="21"/>
      <c r="I44" s="4">
        <v>0.18</v>
      </c>
      <c r="J44" s="5">
        <f t="shared" si="2"/>
        <v>0</v>
      </c>
      <c r="K44" s="15">
        <f t="shared" si="0"/>
        <v>0</v>
      </c>
      <c r="L44" s="5">
        <f t="shared" si="3"/>
        <v>0</v>
      </c>
      <c r="M44" s="15">
        <f t="shared" ref="M44:M62" si="20">G44*H44</f>
        <v>0</v>
      </c>
      <c r="N44" s="6">
        <f t="shared" si="4"/>
        <v>0</v>
      </c>
    </row>
    <row r="45" spans="1:14" ht="32.1" customHeight="1" x14ac:dyDescent="0.25">
      <c r="A45" s="147" t="s">
        <v>49</v>
      </c>
      <c r="B45" s="87"/>
      <c r="C45" s="87"/>
      <c r="D45" s="88"/>
      <c r="E45" s="62"/>
      <c r="F45" s="35"/>
      <c r="G45" s="36"/>
      <c r="H45" s="37"/>
      <c r="I45" s="38"/>
      <c r="J45" s="39">
        <f t="shared" ref="J45:J47" si="21">H45*I45</f>
        <v>0</v>
      </c>
      <c r="K45" s="40">
        <f t="shared" si="0"/>
        <v>0</v>
      </c>
      <c r="L45" s="39">
        <f t="shared" ref="L45:L47" si="22">H45+J45</f>
        <v>0</v>
      </c>
      <c r="M45" s="40">
        <f t="shared" si="20"/>
        <v>0</v>
      </c>
      <c r="N45" s="41">
        <f t="shared" ref="N45:N47" si="23">G45*L45</f>
        <v>0</v>
      </c>
    </row>
    <row r="46" spans="1:14" ht="32.1" customHeight="1" x14ac:dyDescent="0.25">
      <c r="A46" s="49">
        <v>21</v>
      </c>
      <c r="B46" s="102" t="s">
        <v>50</v>
      </c>
      <c r="C46" s="103"/>
      <c r="D46" s="104"/>
      <c r="E46" s="65"/>
      <c r="F46" s="13" t="s">
        <v>22</v>
      </c>
      <c r="G46" s="19">
        <v>1</v>
      </c>
      <c r="H46" s="24"/>
      <c r="I46" s="25">
        <v>0.18</v>
      </c>
      <c r="J46" s="5">
        <f t="shared" si="21"/>
        <v>0</v>
      </c>
      <c r="K46" s="15">
        <f t="shared" si="0"/>
        <v>0</v>
      </c>
      <c r="L46" s="5">
        <f t="shared" si="22"/>
        <v>0</v>
      </c>
      <c r="M46" s="15">
        <f t="shared" si="20"/>
        <v>0</v>
      </c>
      <c r="N46" s="6">
        <f t="shared" si="23"/>
        <v>0</v>
      </c>
    </row>
    <row r="47" spans="1:14" ht="32.1" customHeight="1" x14ac:dyDescent="0.25">
      <c r="A47" s="52"/>
      <c r="B47" s="108" t="s">
        <v>23</v>
      </c>
      <c r="C47" s="108"/>
      <c r="D47" s="108"/>
      <c r="E47" s="67"/>
      <c r="F47" s="45" t="s">
        <v>22</v>
      </c>
      <c r="G47" s="19">
        <v>1</v>
      </c>
      <c r="H47" s="46"/>
      <c r="I47" s="47">
        <v>0.18</v>
      </c>
      <c r="J47" s="48">
        <f t="shared" si="21"/>
        <v>0</v>
      </c>
      <c r="K47" s="15">
        <f t="shared" si="0"/>
        <v>0</v>
      </c>
      <c r="L47" s="5">
        <f t="shared" si="22"/>
        <v>0</v>
      </c>
      <c r="M47" s="15">
        <f t="shared" si="20"/>
        <v>0</v>
      </c>
      <c r="N47" s="6">
        <f t="shared" si="23"/>
        <v>0</v>
      </c>
    </row>
    <row r="48" spans="1:14" x14ac:dyDescent="0.25">
      <c r="A48" s="147" t="s">
        <v>51</v>
      </c>
      <c r="B48" s="87"/>
      <c r="C48" s="87"/>
      <c r="D48" s="88"/>
      <c r="E48" s="62"/>
      <c r="F48" s="35"/>
      <c r="G48" s="36"/>
      <c r="H48" s="37"/>
      <c r="I48" s="38"/>
      <c r="J48" s="39">
        <f t="shared" si="2"/>
        <v>0</v>
      </c>
      <c r="K48" s="40">
        <f t="shared" ref="K48:K56" si="24">G48*J48</f>
        <v>0</v>
      </c>
      <c r="L48" s="39">
        <f t="shared" si="3"/>
        <v>0</v>
      </c>
      <c r="M48" s="40">
        <f t="shared" ref="M48:M56" si="25">G48*H48</f>
        <v>0</v>
      </c>
      <c r="N48" s="41">
        <f t="shared" si="4"/>
        <v>0</v>
      </c>
    </row>
    <row r="49" spans="1:14" ht="32.1" customHeight="1" x14ac:dyDescent="0.25">
      <c r="A49" s="49">
        <v>22</v>
      </c>
      <c r="B49" s="102" t="s">
        <v>52</v>
      </c>
      <c r="C49" s="103"/>
      <c r="D49" s="104"/>
      <c r="E49" s="65"/>
      <c r="F49" s="13" t="s">
        <v>22</v>
      </c>
      <c r="G49" s="19">
        <v>1</v>
      </c>
      <c r="H49" s="24"/>
      <c r="I49" s="25">
        <v>0.18</v>
      </c>
      <c r="J49" s="5">
        <f t="shared" si="2"/>
        <v>0</v>
      </c>
      <c r="K49" s="15">
        <f t="shared" si="24"/>
        <v>0</v>
      </c>
      <c r="L49" s="5">
        <f t="shared" si="3"/>
        <v>0</v>
      </c>
      <c r="M49" s="15">
        <f t="shared" si="25"/>
        <v>0</v>
      </c>
      <c r="N49" s="6">
        <f t="shared" si="4"/>
        <v>0</v>
      </c>
    </row>
    <row r="50" spans="1:14" ht="32.1" customHeight="1" x14ac:dyDescent="0.25">
      <c r="A50" s="49">
        <v>23</v>
      </c>
      <c r="B50" s="102" t="s">
        <v>53</v>
      </c>
      <c r="C50" s="103"/>
      <c r="D50" s="104"/>
      <c r="E50" s="63"/>
      <c r="F50" s="13" t="s">
        <v>22</v>
      </c>
      <c r="G50" s="19">
        <v>1</v>
      </c>
      <c r="H50" s="21"/>
      <c r="I50" s="4">
        <v>0.18</v>
      </c>
      <c r="J50" s="5">
        <f t="shared" si="2"/>
        <v>0</v>
      </c>
      <c r="K50" s="15">
        <f t="shared" si="24"/>
        <v>0</v>
      </c>
      <c r="L50" s="5">
        <f t="shared" si="3"/>
        <v>0</v>
      </c>
      <c r="M50" s="15">
        <f t="shared" si="25"/>
        <v>0</v>
      </c>
      <c r="N50" s="6">
        <f t="shared" si="4"/>
        <v>0</v>
      </c>
    </row>
    <row r="51" spans="1:14" ht="32.1" customHeight="1" x14ac:dyDescent="0.25">
      <c r="A51" s="53">
        <v>24</v>
      </c>
      <c r="B51" s="148" t="s">
        <v>54</v>
      </c>
      <c r="C51" s="149"/>
      <c r="D51" s="150"/>
      <c r="E51" s="63"/>
      <c r="F51" s="13" t="s">
        <v>22</v>
      </c>
      <c r="G51" s="19">
        <v>1</v>
      </c>
      <c r="H51" s="21"/>
      <c r="I51" s="4">
        <v>0.18</v>
      </c>
      <c r="J51" s="5">
        <f t="shared" si="2"/>
        <v>0</v>
      </c>
      <c r="K51" s="15">
        <f t="shared" si="24"/>
        <v>0</v>
      </c>
      <c r="L51" s="5">
        <f t="shared" si="3"/>
        <v>0</v>
      </c>
      <c r="M51" s="15">
        <f t="shared" si="25"/>
        <v>0</v>
      </c>
      <c r="N51" s="6">
        <f t="shared" si="4"/>
        <v>0</v>
      </c>
    </row>
    <row r="52" spans="1:14" x14ac:dyDescent="0.25">
      <c r="A52" s="52"/>
      <c r="B52" s="108" t="s">
        <v>23</v>
      </c>
      <c r="C52" s="108"/>
      <c r="D52" s="108"/>
      <c r="E52" s="67"/>
      <c r="F52" s="45" t="s">
        <v>22</v>
      </c>
      <c r="G52" s="19">
        <v>1</v>
      </c>
      <c r="H52" s="46"/>
      <c r="I52" s="47">
        <v>0.18</v>
      </c>
      <c r="J52" s="48">
        <f t="shared" si="2"/>
        <v>0</v>
      </c>
      <c r="K52" s="15">
        <f t="shared" si="24"/>
        <v>0</v>
      </c>
      <c r="L52" s="5">
        <f t="shared" si="3"/>
        <v>0</v>
      </c>
      <c r="M52" s="15">
        <f t="shared" si="25"/>
        <v>0</v>
      </c>
      <c r="N52" s="6">
        <f t="shared" si="4"/>
        <v>0</v>
      </c>
    </row>
    <row r="53" spans="1:14" x14ac:dyDescent="0.25">
      <c r="A53" s="147" t="s">
        <v>55</v>
      </c>
      <c r="B53" s="87"/>
      <c r="C53" s="87"/>
      <c r="D53" s="88"/>
      <c r="E53" s="62"/>
      <c r="F53" s="35"/>
      <c r="G53" s="36"/>
      <c r="H53" s="37"/>
      <c r="I53" s="38"/>
      <c r="J53" s="39">
        <f t="shared" si="2"/>
        <v>0</v>
      </c>
      <c r="K53" s="40">
        <f t="shared" si="24"/>
        <v>0</v>
      </c>
      <c r="L53" s="39">
        <f t="shared" si="3"/>
        <v>0</v>
      </c>
      <c r="M53" s="40">
        <f t="shared" si="25"/>
        <v>0</v>
      </c>
      <c r="N53" s="41">
        <f t="shared" si="4"/>
        <v>0</v>
      </c>
    </row>
    <row r="54" spans="1:14" ht="21" customHeight="1" x14ac:dyDescent="0.25">
      <c r="A54" s="49">
        <v>25</v>
      </c>
      <c r="B54" s="102" t="s">
        <v>56</v>
      </c>
      <c r="C54" s="103"/>
      <c r="D54" s="104"/>
      <c r="E54" s="65"/>
      <c r="F54" s="13" t="s">
        <v>22</v>
      </c>
      <c r="G54" s="19">
        <v>1</v>
      </c>
      <c r="H54" s="24"/>
      <c r="I54" s="25">
        <v>0.18</v>
      </c>
      <c r="J54" s="5">
        <f t="shared" si="2"/>
        <v>0</v>
      </c>
      <c r="K54" s="15">
        <f t="shared" si="24"/>
        <v>0</v>
      </c>
      <c r="L54" s="5">
        <f t="shared" si="3"/>
        <v>0</v>
      </c>
      <c r="M54" s="15">
        <f t="shared" si="25"/>
        <v>0</v>
      </c>
      <c r="N54" s="6">
        <f t="shared" si="4"/>
        <v>0</v>
      </c>
    </row>
    <row r="55" spans="1:14" ht="21" customHeight="1" x14ac:dyDescent="0.25">
      <c r="A55" s="49">
        <v>26</v>
      </c>
      <c r="B55" s="102" t="s">
        <v>57</v>
      </c>
      <c r="C55" s="103"/>
      <c r="D55" s="104"/>
      <c r="E55" s="63"/>
      <c r="F55" s="13" t="s">
        <v>22</v>
      </c>
      <c r="G55" s="19">
        <v>1</v>
      </c>
      <c r="H55" s="21"/>
      <c r="I55" s="4">
        <v>0.18</v>
      </c>
      <c r="J55" s="5">
        <f t="shared" si="2"/>
        <v>0</v>
      </c>
      <c r="K55" s="15">
        <f t="shared" si="24"/>
        <v>0</v>
      </c>
      <c r="L55" s="5">
        <f t="shared" si="3"/>
        <v>0</v>
      </c>
      <c r="M55" s="15">
        <f t="shared" si="25"/>
        <v>0</v>
      </c>
      <c r="N55" s="6">
        <f t="shared" si="4"/>
        <v>0</v>
      </c>
    </row>
    <row r="56" spans="1:14" x14ac:dyDescent="0.25">
      <c r="A56" s="52"/>
      <c r="B56" s="108" t="s">
        <v>23</v>
      </c>
      <c r="C56" s="108"/>
      <c r="D56" s="108"/>
      <c r="E56" s="67"/>
      <c r="F56" s="45" t="s">
        <v>22</v>
      </c>
      <c r="G56" s="19">
        <v>1</v>
      </c>
      <c r="H56" s="46"/>
      <c r="I56" s="47">
        <v>0.18</v>
      </c>
      <c r="J56" s="48">
        <f t="shared" si="2"/>
        <v>0</v>
      </c>
      <c r="K56" s="15">
        <f t="shared" si="24"/>
        <v>0</v>
      </c>
      <c r="L56" s="5">
        <f t="shared" si="3"/>
        <v>0</v>
      </c>
      <c r="M56" s="15">
        <f t="shared" si="25"/>
        <v>0</v>
      </c>
      <c r="N56" s="6">
        <f t="shared" si="4"/>
        <v>0</v>
      </c>
    </row>
    <row r="57" spans="1:14" x14ac:dyDescent="0.25">
      <c r="A57" s="147" t="s">
        <v>58</v>
      </c>
      <c r="B57" s="87"/>
      <c r="C57" s="87"/>
      <c r="D57" s="88"/>
      <c r="E57" s="62"/>
      <c r="F57" s="35"/>
      <c r="G57" s="36"/>
      <c r="H57" s="37"/>
      <c r="I57" s="38"/>
      <c r="J57" s="39">
        <f t="shared" ref="J57:J62" si="26">H57*I57</f>
        <v>0</v>
      </c>
      <c r="K57" s="40">
        <f t="shared" si="0"/>
        <v>0</v>
      </c>
      <c r="L57" s="39">
        <f t="shared" ref="L57:L62" si="27">H57+J57</f>
        <v>0</v>
      </c>
      <c r="M57" s="40">
        <f t="shared" si="20"/>
        <v>0</v>
      </c>
      <c r="N57" s="41">
        <f t="shared" ref="N57:N62" si="28">G57*L57</f>
        <v>0</v>
      </c>
    </row>
    <row r="58" spans="1:14" ht="21" customHeight="1" x14ac:dyDescent="0.25">
      <c r="A58" s="49">
        <v>27</v>
      </c>
      <c r="B58" s="102" t="s">
        <v>59</v>
      </c>
      <c r="C58" s="103"/>
      <c r="D58" s="104"/>
      <c r="E58" s="65"/>
      <c r="F58" s="13" t="s">
        <v>22</v>
      </c>
      <c r="G58" s="19">
        <v>1</v>
      </c>
      <c r="H58" s="24"/>
      <c r="I58" s="25">
        <v>0.18</v>
      </c>
      <c r="J58" s="5">
        <f t="shared" si="26"/>
        <v>0</v>
      </c>
      <c r="K58" s="15">
        <f t="shared" si="0"/>
        <v>0</v>
      </c>
      <c r="L58" s="5">
        <f t="shared" si="27"/>
        <v>0</v>
      </c>
      <c r="M58" s="15">
        <f t="shared" si="20"/>
        <v>0</v>
      </c>
      <c r="N58" s="6">
        <f t="shared" si="28"/>
        <v>0</v>
      </c>
    </row>
    <row r="59" spans="1:14" ht="29.25" customHeight="1" x14ac:dyDescent="0.25">
      <c r="A59" s="49">
        <v>28</v>
      </c>
      <c r="B59" s="102" t="s">
        <v>60</v>
      </c>
      <c r="C59" s="103"/>
      <c r="D59" s="104"/>
      <c r="E59" s="63"/>
      <c r="F59" s="13" t="s">
        <v>22</v>
      </c>
      <c r="G59" s="19">
        <v>1</v>
      </c>
      <c r="H59" s="21"/>
      <c r="I59" s="4">
        <v>0.18</v>
      </c>
      <c r="J59" s="5">
        <f t="shared" si="26"/>
        <v>0</v>
      </c>
      <c r="K59" s="15">
        <f t="shared" si="0"/>
        <v>0</v>
      </c>
      <c r="L59" s="5">
        <f t="shared" si="27"/>
        <v>0</v>
      </c>
      <c r="M59" s="15">
        <f t="shared" si="20"/>
        <v>0</v>
      </c>
      <c r="N59" s="6">
        <f t="shared" si="28"/>
        <v>0</v>
      </c>
    </row>
    <row r="60" spans="1:14" ht="25.5" customHeight="1" x14ac:dyDescent="0.25">
      <c r="A60" s="53">
        <v>29</v>
      </c>
      <c r="B60" s="148" t="s">
        <v>61</v>
      </c>
      <c r="C60" s="149"/>
      <c r="D60" s="150"/>
      <c r="E60" s="63"/>
      <c r="F60" s="13" t="s">
        <v>22</v>
      </c>
      <c r="G60" s="19">
        <v>1</v>
      </c>
      <c r="H60" s="21"/>
      <c r="I60" s="4">
        <v>0.18</v>
      </c>
      <c r="J60" s="5">
        <f t="shared" si="26"/>
        <v>0</v>
      </c>
      <c r="K60" s="15">
        <f t="shared" si="0"/>
        <v>0</v>
      </c>
      <c r="L60" s="5">
        <f t="shared" si="27"/>
        <v>0</v>
      </c>
      <c r="M60" s="15">
        <f t="shared" si="20"/>
        <v>0</v>
      </c>
      <c r="N60" s="6">
        <f t="shared" si="28"/>
        <v>0</v>
      </c>
    </row>
    <row r="61" spans="1:14" ht="21.75" customHeight="1" x14ac:dyDescent="0.25">
      <c r="A61" s="51">
        <v>30</v>
      </c>
      <c r="B61" s="114" t="s">
        <v>62</v>
      </c>
      <c r="C61" s="115"/>
      <c r="D61" s="116"/>
      <c r="E61" s="66"/>
      <c r="F61" s="42" t="s">
        <v>22</v>
      </c>
      <c r="G61" s="19">
        <v>1</v>
      </c>
      <c r="H61" s="43"/>
      <c r="I61" s="44">
        <v>0.18</v>
      </c>
      <c r="J61" s="5">
        <f t="shared" si="26"/>
        <v>0</v>
      </c>
      <c r="K61" s="15">
        <f t="shared" si="0"/>
        <v>0</v>
      </c>
      <c r="L61" s="5">
        <f t="shared" si="27"/>
        <v>0</v>
      </c>
      <c r="M61" s="15">
        <f t="shared" si="20"/>
        <v>0</v>
      </c>
      <c r="N61" s="6">
        <f t="shared" si="28"/>
        <v>0</v>
      </c>
    </row>
    <row r="62" spans="1:14" x14ac:dyDescent="0.25">
      <c r="A62" s="52"/>
      <c r="B62" s="108" t="s">
        <v>23</v>
      </c>
      <c r="C62" s="108"/>
      <c r="D62" s="108"/>
      <c r="E62" s="67"/>
      <c r="F62" s="45" t="s">
        <v>22</v>
      </c>
      <c r="G62" s="19">
        <v>1</v>
      </c>
      <c r="H62" s="46"/>
      <c r="I62" s="47">
        <v>0.18</v>
      </c>
      <c r="J62" s="48">
        <f t="shared" si="26"/>
        <v>0</v>
      </c>
      <c r="K62" s="15">
        <f t="shared" ref="K62" si="29">G62*J62</f>
        <v>0</v>
      </c>
      <c r="L62" s="5">
        <f t="shared" si="27"/>
        <v>0</v>
      </c>
      <c r="M62" s="15">
        <f t="shared" si="20"/>
        <v>0</v>
      </c>
      <c r="N62" s="6">
        <f t="shared" si="28"/>
        <v>0</v>
      </c>
    </row>
    <row r="63" spans="1:14" ht="15.75" thickBot="1" x14ac:dyDescent="0.3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</row>
    <row r="64" spans="1:14" ht="27.75" customHeight="1" x14ac:dyDescent="0.25">
      <c r="A64" s="141" t="s">
        <v>63</v>
      </c>
      <c r="B64" s="142"/>
      <c r="C64" s="142"/>
      <c r="D64" s="142"/>
      <c r="E64" s="142"/>
      <c r="F64" s="142"/>
      <c r="G64" s="142"/>
      <c r="H64" s="142"/>
      <c r="I64" s="142"/>
      <c r="J64" s="142"/>
      <c r="K64" s="3"/>
      <c r="L64" s="138">
        <f>SUM(M12:M62)</f>
        <v>0</v>
      </c>
      <c r="M64" s="139"/>
      <c r="N64" s="140"/>
    </row>
    <row r="65" spans="1:14" ht="27.75" customHeight="1" thickBot="1" x14ac:dyDescent="0.3">
      <c r="A65" s="134" t="s">
        <v>64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2"/>
      <c r="L65" s="132">
        <f>SUM(K12:K62)</f>
        <v>0</v>
      </c>
      <c r="M65" s="132"/>
      <c r="N65" s="133"/>
    </row>
    <row r="66" spans="1:14" ht="33" customHeight="1" thickBot="1" x14ac:dyDescent="0.3">
      <c r="A66" s="124" t="s">
        <v>65</v>
      </c>
      <c r="B66" s="125"/>
      <c r="C66" s="125"/>
      <c r="D66" s="125"/>
      <c r="E66" s="123"/>
      <c r="F66" s="123"/>
      <c r="G66" s="123"/>
      <c r="H66" s="123"/>
      <c r="I66" s="136" t="s">
        <v>66</v>
      </c>
      <c r="J66" s="137"/>
      <c r="K66" s="11"/>
      <c r="L66" s="144">
        <f>L64+L65</f>
        <v>0</v>
      </c>
      <c r="M66" s="145"/>
      <c r="N66" s="146"/>
    </row>
    <row r="67" spans="1:14" ht="15.75" thickBot="1" x14ac:dyDescent="0.3">
      <c r="A67" s="7"/>
      <c r="B67" s="7"/>
      <c r="C67" s="7"/>
      <c r="D67" s="7"/>
      <c r="E67" s="8"/>
      <c r="F67" s="8"/>
      <c r="G67" s="8"/>
      <c r="H67" s="8"/>
      <c r="I67" s="7"/>
      <c r="J67" s="7"/>
      <c r="K67" s="9"/>
      <c r="L67" s="10"/>
      <c r="M67" s="10"/>
      <c r="N67" s="10"/>
    </row>
    <row r="68" spans="1:14" x14ac:dyDescent="0.25">
      <c r="A68" s="126" t="s">
        <v>67</v>
      </c>
      <c r="B68" s="127"/>
      <c r="C68" s="127"/>
      <c r="D68" s="127"/>
      <c r="E68" s="127"/>
      <c r="F68" s="127"/>
      <c r="G68" s="127"/>
      <c r="H68" s="127"/>
      <c r="I68" s="117" t="s">
        <v>68</v>
      </c>
      <c r="J68" s="117"/>
      <c r="K68" s="117"/>
      <c r="L68" s="117"/>
      <c r="M68" s="117"/>
      <c r="N68" s="118"/>
    </row>
    <row r="69" spans="1:14" x14ac:dyDescent="0.25">
      <c r="A69" s="128"/>
      <c r="B69" s="129"/>
      <c r="C69" s="129"/>
      <c r="D69" s="129"/>
      <c r="E69" s="129"/>
      <c r="F69" s="129"/>
      <c r="G69" s="129"/>
      <c r="H69" s="129"/>
      <c r="I69" s="119"/>
      <c r="J69" s="119"/>
      <c r="K69" s="119"/>
      <c r="L69" s="119"/>
      <c r="M69" s="119"/>
      <c r="N69" s="120"/>
    </row>
    <row r="70" spans="1:14" x14ac:dyDescent="0.25">
      <c r="A70" s="128"/>
      <c r="B70" s="129"/>
      <c r="C70" s="129"/>
      <c r="D70" s="129"/>
      <c r="E70" s="129"/>
      <c r="F70" s="129"/>
      <c r="G70" s="129"/>
      <c r="H70" s="129"/>
      <c r="I70" s="119"/>
      <c r="J70" s="119"/>
      <c r="K70" s="119"/>
      <c r="L70" s="119"/>
      <c r="M70" s="119"/>
      <c r="N70" s="120"/>
    </row>
    <row r="71" spans="1:14" x14ac:dyDescent="0.25">
      <c r="A71" s="128"/>
      <c r="B71" s="129"/>
      <c r="C71" s="129"/>
      <c r="D71" s="129"/>
      <c r="E71" s="129"/>
      <c r="F71" s="129"/>
      <c r="G71" s="129"/>
      <c r="H71" s="129"/>
      <c r="I71" s="119"/>
      <c r="J71" s="119"/>
      <c r="K71" s="119"/>
      <c r="L71" s="119"/>
      <c r="M71" s="119"/>
      <c r="N71" s="120"/>
    </row>
    <row r="72" spans="1:14" ht="15.75" thickBot="1" x14ac:dyDescent="0.3">
      <c r="A72" s="130"/>
      <c r="B72" s="131"/>
      <c r="C72" s="131"/>
      <c r="D72" s="131"/>
      <c r="E72" s="131"/>
      <c r="F72" s="131"/>
      <c r="G72" s="131"/>
      <c r="H72" s="131"/>
      <c r="I72" s="121"/>
      <c r="J72" s="121"/>
      <c r="K72" s="121"/>
      <c r="L72" s="121"/>
      <c r="M72" s="121"/>
      <c r="N72" s="122"/>
    </row>
  </sheetData>
  <sheetProtection algorithmName="SHA-512" hashValue="XiXYdF/Xj7aksnO+AqKVJl7KNWC9JUkqQ8UkgPLDZQb1qOAcD8QPAL9q7rtPLDmGfKXyw01Pf7UpfjLldl5rcQ==" saltValue="jgUAAQHrHaWqZtibrp5eHg==" spinCount="100000" sheet="1" objects="1" scenarios="1"/>
  <mergeCells count="78">
    <mergeCell ref="B9:D9"/>
    <mergeCell ref="A7:B7"/>
    <mergeCell ref="L5:N5"/>
    <mergeCell ref="L6:N6"/>
    <mergeCell ref="L7:N7"/>
    <mergeCell ref="I5:J5"/>
    <mergeCell ref="I6:J6"/>
    <mergeCell ref="I7:J7"/>
    <mergeCell ref="A2:N3"/>
    <mergeCell ref="C5:H5"/>
    <mergeCell ref="C6:H6"/>
    <mergeCell ref="C7:H7"/>
    <mergeCell ref="A5:B5"/>
    <mergeCell ref="A6:B6"/>
    <mergeCell ref="A45:D45"/>
    <mergeCell ref="B30:D30"/>
    <mergeCell ref="B33:D33"/>
    <mergeCell ref="B23:D23"/>
    <mergeCell ref="B24:D24"/>
    <mergeCell ref="B25:D25"/>
    <mergeCell ref="B39:D39"/>
    <mergeCell ref="B44:D44"/>
    <mergeCell ref="B41:D41"/>
    <mergeCell ref="B42:D42"/>
    <mergeCell ref="A32:D32"/>
    <mergeCell ref="B59:D59"/>
    <mergeCell ref="A57:D57"/>
    <mergeCell ref="B46:D46"/>
    <mergeCell ref="B51:D51"/>
    <mergeCell ref="B60:D60"/>
    <mergeCell ref="A48:D48"/>
    <mergeCell ref="B52:D52"/>
    <mergeCell ref="B47:D47"/>
    <mergeCell ref="A53:D53"/>
    <mergeCell ref="B54:D54"/>
    <mergeCell ref="B56:D56"/>
    <mergeCell ref="B49:D49"/>
    <mergeCell ref="B58:D58"/>
    <mergeCell ref="B50:D50"/>
    <mergeCell ref="B55:D55"/>
    <mergeCell ref="B61:D61"/>
    <mergeCell ref="I68:N72"/>
    <mergeCell ref="E66:H66"/>
    <mergeCell ref="A66:D66"/>
    <mergeCell ref="A68:H72"/>
    <mergeCell ref="L65:N65"/>
    <mergeCell ref="A65:J65"/>
    <mergeCell ref="I66:J66"/>
    <mergeCell ref="L64:N64"/>
    <mergeCell ref="A64:J64"/>
    <mergeCell ref="A63:N63"/>
    <mergeCell ref="L66:N66"/>
    <mergeCell ref="B62:D62"/>
    <mergeCell ref="B10:D10"/>
    <mergeCell ref="B36:D36"/>
    <mergeCell ref="B37:D37"/>
    <mergeCell ref="B38:D38"/>
    <mergeCell ref="B12:D12"/>
    <mergeCell ref="B13:D13"/>
    <mergeCell ref="B21:D21"/>
    <mergeCell ref="B27:D27"/>
    <mergeCell ref="A28:D28"/>
    <mergeCell ref="A14:D14"/>
    <mergeCell ref="B31:D31"/>
    <mergeCell ref="B34:D34"/>
    <mergeCell ref="A35:D35"/>
    <mergeCell ref="B15:D15"/>
    <mergeCell ref="B29:D29"/>
    <mergeCell ref="B43:D43"/>
    <mergeCell ref="A40:D40"/>
    <mergeCell ref="A11:D11"/>
    <mergeCell ref="B16:D16"/>
    <mergeCell ref="B17:D17"/>
    <mergeCell ref="A22:D22"/>
    <mergeCell ref="B19:D19"/>
    <mergeCell ref="B20:D20"/>
    <mergeCell ref="B26:D26"/>
    <mergeCell ref="B18:D18"/>
  </mergeCells>
  <dataValidations count="1">
    <dataValidation type="decimal" allowBlank="1" showInputMessage="1" showErrorMessage="1" errorTitle="ALERTA" error="EN ESTA CELDA SOLO ES PERMITIDO DÍGITOS NUMÉRICOS" sqref="H10:I62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8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Props1.xml><?xml version="1.0" encoding="utf-8"?>
<ds:datastoreItem xmlns:ds="http://schemas.openxmlformats.org/officeDocument/2006/customXml" ds:itemID="{B18BB729-7639-4116-ADAB-1C0ACD1066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3968453-7404-4c66-b04b-c533b279d53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Poder Judicial RD</cp:lastModifiedBy>
  <cp:revision/>
  <dcterms:created xsi:type="dcterms:W3CDTF">2014-12-15T12:59:31Z</dcterms:created>
  <dcterms:modified xsi:type="dcterms:W3CDTF">2022-04-04T20:24:44Z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