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rpedie\Desktop\Ramon\CSM-2022-263 ADQUISICIÓN DE TRANSFORMADOR Y MATERIALES ELÉCTRICOS PARA PJ AZUA\Editable\"/>
    </mc:Choice>
  </mc:AlternateContent>
  <xr:revisionPtr revIDLastSave="0" documentId="13_ncr:1_{604D183E-880C-4DE6-B7C0-888545D0E1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ndscape" sheetId="5" r:id="rId1"/>
  </sheets>
  <definedNames>
    <definedName name="_xlnm.Print_Area" localSheetId="0">Landscape!$A$1:$N$80</definedName>
    <definedName name="_xlnm.Print_Titles" localSheetId="0">Landscape!$1:$10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3" i="5" l="1"/>
  <c r="K63" i="5" s="1"/>
  <c r="M63" i="5"/>
  <c r="J60" i="5"/>
  <c r="K60" i="5" s="1"/>
  <c r="M60" i="5"/>
  <c r="J61" i="5"/>
  <c r="K61" i="5" s="1"/>
  <c r="L61" i="5"/>
  <c r="M61" i="5"/>
  <c r="N61" i="5"/>
  <c r="J62" i="5"/>
  <c r="K62" i="5"/>
  <c r="L62" i="5"/>
  <c r="N62" i="5" s="1"/>
  <c r="M62" i="5"/>
  <c r="J22" i="5"/>
  <c r="L22" i="5" s="1"/>
  <c r="N22" i="5" s="1"/>
  <c r="K22" i="5"/>
  <c r="M22" i="5"/>
  <c r="J23" i="5"/>
  <c r="K23" i="5"/>
  <c r="L23" i="5"/>
  <c r="N23" i="5" s="1"/>
  <c r="M23" i="5"/>
  <c r="J24" i="5"/>
  <c r="K24" i="5"/>
  <c r="L24" i="5"/>
  <c r="N24" i="5" s="1"/>
  <c r="M24" i="5"/>
  <c r="J25" i="5"/>
  <c r="K25" i="5" s="1"/>
  <c r="M25" i="5"/>
  <c r="J26" i="5"/>
  <c r="K26" i="5"/>
  <c r="L26" i="5"/>
  <c r="M26" i="5"/>
  <c r="N26" i="5"/>
  <c r="J27" i="5"/>
  <c r="K27" i="5" s="1"/>
  <c r="M27" i="5"/>
  <c r="J28" i="5"/>
  <c r="L28" i="5" s="1"/>
  <c r="N28" i="5" s="1"/>
  <c r="M28" i="5"/>
  <c r="J29" i="5"/>
  <c r="K29" i="5"/>
  <c r="L29" i="5"/>
  <c r="N29" i="5" s="1"/>
  <c r="M29" i="5"/>
  <c r="J30" i="5"/>
  <c r="K30" i="5"/>
  <c r="L30" i="5"/>
  <c r="N30" i="5" s="1"/>
  <c r="M30" i="5"/>
  <c r="J31" i="5"/>
  <c r="K31" i="5" s="1"/>
  <c r="M31" i="5"/>
  <c r="J32" i="5"/>
  <c r="K32" i="5"/>
  <c r="L32" i="5"/>
  <c r="M32" i="5"/>
  <c r="N32" i="5"/>
  <c r="J33" i="5"/>
  <c r="K33" i="5" s="1"/>
  <c r="M33" i="5"/>
  <c r="J34" i="5"/>
  <c r="L34" i="5" s="1"/>
  <c r="N34" i="5" s="1"/>
  <c r="K34" i="5"/>
  <c r="M34" i="5"/>
  <c r="J35" i="5"/>
  <c r="K35" i="5"/>
  <c r="L35" i="5"/>
  <c r="N35" i="5" s="1"/>
  <c r="M35" i="5"/>
  <c r="J36" i="5"/>
  <c r="K36" i="5"/>
  <c r="L36" i="5"/>
  <c r="N36" i="5" s="1"/>
  <c r="M36" i="5"/>
  <c r="J37" i="5"/>
  <c r="K37" i="5" s="1"/>
  <c r="M37" i="5"/>
  <c r="J38" i="5"/>
  <c r="L38" i="5" s="1"/>
  <c r="N38" i="5" s="1"/>
  <c r="K38" i="5"/>
  <c r="M38" i="5"/>
  <c r="J39" i="5"/>
  <c r="K39" i="5" s="1"/>
  <c r="M39" i="5"/>
  <c r="J40" i="5"/>
  <c r="L40" i="5" s="1"/>
  <c r="N40" i="5" s="1"/>
  <c r="K40" i="5"/>
  <c r="M40" i="5"/>
  <c r="J41" i="5"/>
  <c r="K41" i="5"/>
  <c r="L41" i="5"/>
  <c r="N41" i="5" s="1"/>
  <c r="M41" i="5"/>
  <c r="J42" i="5"/>
  <c r="K42" i="5" s="1"/>
  <c r="L42" i="5"/>
  <c r="N42" i="5" s="1"/>
  <c r="M42" i="5"/>
  <c r="K28" i="5" l="1"/>
  <c r="L63" i="5"/>
  <c r="N63" i="5" s="1"/>
  <c r="L60" i="5"/>
  <c r="N60" i="5" s="1"/>
  <c r="L31" i="5"/>
  <c r="N31" i="5" s="1"/>
  <c r="L33" i="5"/>
  <c r="N33" i="5" s="1"/>
  <c r="L37" i="5"/>
  <c r="N37" i="5" s="1"/>
  <c r="L25" i="5"/>
  <c r="N25" i="5" s="1"/>
  <c r="L39" i="5"/>
  <c r="N39" i="5" s="1"/>
  <c r="L27" i="5"/>
  <c r="N27" i="5" s="1"/>
  <c r="J11" i="5"/>
  <c r="K11" i="5" l="1"/>
  <c r="M11" i="5"/>
  <c r="J12" i="5"/>
  <c r="L12" i="5" s="1"/>
  <c r="N12" i="5" s="1"/>
  <c r="M12" i="5"/>
  <c r="J13" i="5"/>
  <c r="L13" i="5" s="1"/>
  <c r="N13" i="5" s="1"/>
  <c r="K13" i="5"/>
  <c r="M13" i="5"/>
  <c r="J14" i="5"/>
  <c r="L14" i="5" s="1"/>
  <c r="N14" i="5" s="1"/>
  <c r="K14" i="5"/>
  <c r="M14" i="5"/>
  <c r="J15" i="5"/>
  <c r="L15" i="5" s="1"/>
  <c r="N15" i="5" s="1"/>
  <c r="K15" i="5"/>
  <c r="M15" i="5"/>
  <c r="J16" i="5"/>
  <c r="L16" i="5" s="1"/>
  <c r="N16" i="5" s="1"/>
  <c r="K16" i="5"/>
  <c r="M16" i="5"/>
  <c r="J17" i="5"/>
  <c r="L17" i="5" s="1"/>
  <c r="N17" i="5" s="1"/>
  <c r="K17" i="5"/>
  <c r="M17" i="5"/>
  <c r="J18" i="5"/>
  <c r="L18" i="5" s="1"/>
  <c r="N18" i="5" s="1"/>
  <c r="K18" i="5"/>
  <c r="M18" i="5"/>
  <c r="J19" i="5"/>
  <c r="L19" i="5" s="1"/>
  <c r="N19" i="5" s="1"/>
  <c r="K19" i="5"/>
  <c r="M19" i="5"/>
  <c r="J20" i="5"/>
  <c r="L20" i="5" s="1"/>
  <c r="N20" i="5" s="1"/>
  <c r="K20" i="5"/>
  <c r="M20" i="5"/>
  <c r="J21" i="5"/>
  <c r="L21" i="5" s="1"/>
  <c r="N21" i="5" s="1"/>
  <c r="K21" i="5"/>
  <c r="M21" i="5"/>
  <c r="J43" i="5"/>
  <c r="L43" i="5" s="1"/>
  <c r="N43" i="5" s="1"/>
  <c r="K43" i="5"/>
  <c r="M43" i="5"/>
  <c r="J44" i="5"/>
  <c r="L44" i="5" s="1"/>
  <c r="N44" i="5" s="1"/>
  <c r="K44" i="5"/>
  <c r="M44" i="5"/>
  <c r="J45" i="5"/>
  <c r="L45" i="5" s="1"/>
  <c r="N45" i="5" s="1"/>
  <c r="K45" i="5"/>
  <c r="M45" i="5"/>
  <c r="J46" i="5"/>
  <c r="L46" i="5" s="1"/>
  <c r="N46" i="5" s="1"/>
  <c r="K46" i="5"/>
  <c r="M46" i="5"/>
  <c r="J47" i="5"/>
  <c r="L47" i="5" s="1"/>
  <c r="N47" i="5" s="1"/>
  <c r="K47" i="5"/>
  <c r="M47" i="5"/>
  <c r="J48" i="5"/>
  <c r="L48" i="5" s="1"/>
  <c r="N48" i="5" s="1"/>
  <c r="K48" i="5"/>
  <c r="M48" i="5"/>
  <c r="J49" i="5"/>
  <c r="L49" i="5" s="1"/>
  <c r="N49" i="5" s="1"/>
  <c r="K49" i="5"/>
  <c r="M49" i="5"/>
  <c r="J50" i="5"/>
  <c r="L50" i="5" s="1"/>
  <c r="N50" i="5" s="1"/>
  <c r="K50" i="5"/>
  <c r="M50" i="5"/>
  <c r="J51" i="5"/>
  <c r="L51" i="5" s="1"/>
  <c r="N51" i="5" s="1"/>
  <c r="K51" i="5"/>
  <c r="L70" i="5" s="1"/>
  <c r="M51" i="5"/>
  <c r="L69" i="5" s="1"/>
  <c r="J52" i="5"/>
  <c r="L52" i="5" s="1"/>
  <c r="N52" i="5" s="1"/>
  <c r="M52" i="5"/>
  <c r="J53" i="5"/>
  <c r="K53" i="5" s="1"/>
  <c r="M53" i="5"/>
  <c r="J54" i="5"/>
  <c r="K54" i="5" s="1"/>
  <c r="M54" i="5"/>
  <c r="J55" i="5"/>
  <c r="L55" i="5" s="1"/>
  <c r="N55" i="5" s="1"/>
  <c r="K55" i="5"/>
  <c r="M55" i="5"/>
  <c r="J56" i="5"/>
  <c r="L56" i="5" s="1"/>
  <c r="N56" i="5" s="1"/>
  <c r="K56" i="5"/>
  <c r="M56" i="5"/>
  <c r="J57" i="5"/>
  <c r="K57" i="5" s="1"/>
  <c r="M57" i="5"/>
  <c r="J58" i="5"/>
  <c r="L58" i="5" s="1"/>
  <c r="N58" i="5" s="1"/>
  <c r="M58" i="5"/>
  <c r="J59" i="5"/>
  <c r="K59" i="5" s="1"/>
  <c r="M59" i="5"/>
  <c r="J64" i="5"/>
  <c r="K64" i="5" s="1"/>
  <c r="M64" i="5"/>
  <c r="J65" i="5"/>
  <c r="L65" i="5" s="1"/>
  <c r="N65" i="5" s="1"/>
  <c r="M65" i="5"/>
  <c r="J66" i="5"/>
  <c r="L66" i="5" s="1"/>
  <c r="N66" i="5" s="1"/>
  <c r="K66" i="5"/>
  <c r="M66" i="5"/>
  <c r="J67" i="5"/>
  <c r="L67" i="5" s="1"/>
  <c r="N67" i="5" s="1"/>
  <c r="M67" i="5"/>
  <c r="K65" i="5" l="1"/>
  <c r="K67" i="5"/>
  <c r="K58" i="5"/>
  <c r="L57" i="5"/>
  <c r="N57" i="5" s="1"/>
  <c r="L54" i="5"/>
  <c r="N54" i="5" s="1"/>
  <c r="K12" i="5"/>
  <c r="L64" i="5"/>
  <c r="N64" i="5" s="1"/>
  <c r="L53" i="5"/>
  <c r="N53" i="5" s="1"/>
  <c r="K52" i="5"/>
  <c r="L59" i="5"/>
  <c r="N59" i="5" s="1"/>
  <c r="L11" i="5"/>
  <c r="N11" i="5" s="1"/>
  <c r="L72" i="5" l="1"/>
</calcChain>
</file>

<file path=xl/sharedStrings.xml><?xml version="1.0" encoding="utf-8"?>
<sst xmlns="http://schemas.openxmlformats.org/spreadsheetml/2006/main" count="139" uniqueCount="85">
  <si>
    <t>OFERTA ECONÓMICA</t>
  </si>
  <si>
    <t>Título del Proceso:</t>
  </si>
  <si>
    <t>ADQUISICIÓN DE TRANSFORMADOR Y MATERIALES ELÉCTRICOS PARA AUMENTO DE POTENCIA EN EL SISTEMA DE ENERGÍA COMERCIAL DEL PALACIO DE JUSTICIA DE AZUA</t>
  </si>
  <si>
    <t>No. Expediente:</t>
  </si>
  <si>
    <t>CSM-2022-263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</si>
  <si>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</si>
  <si>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</si>
  <si>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</si>
  <si>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</si>
  <si>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</si>
  <si>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</si>
  <si>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</si>
  <si>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</si>
  <si>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</si>
  <si>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</si>
  <si>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</si>
  <si>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</si>
  <si>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</si>
  <si>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</si>
  <si>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t xml:space="preserve">TRANSFORMADOR TIPO PAD-MAUNTED DE 112.5 KVA, TRIFÁSICO, SUMERGIDO EN ACEITE MINERAL, VOLTAJE DE ENTRADA 12.4/ 7.2 KV, SALIDA 208/120 VOLTIOS, FRENTE MUERTO, TIPO RADIAL, CONEXIÓN ESTRELLA-ESTRELLA.
</t>
    </r>
    <r>
      <rPr>
        <b/>
        <sz val="10"/>
        <color rgb="FF000000"/>
        <rFont val="Calibri Light"/>
        <family val="2"/>
      </rPr>
      <t>•</t>
    </r>
    <r>
      <rPr>
        <b/>
        <sz val="9"/>
        <color rgb="FF000000"/>
        <rFont val="Calibri Light"/>
        <family val="2"/>
      </rPr>
      <t xml:space="preserve"> INCLUYE TRANSPORTE A LA CIUDAD DE AZUA DE COMPOSTELA A LA DIRECCIÓN AVE. RAMÓN MATÍAS MELLA NO.7 ESQUINA HERMANAS NANITA)
• FICHA TÉCNICA Y CARTA DE GARANTÍA DEL TRANSFORMADOR ACRIDTADA POR EL FABRICANTE DEL MISMO.
</t>
    </r>
    <r>
      <rPr>
        <sz val="11"/>
        <color rgb="FF000000"/>
        <rFont val="Calibri Light"/>
      </rPr>
      <t xml:space="preserve">
</t>
    </r>
  </si>
  <si>
    <t>UND</t>
  </si>
  <si>
    <t xml:space="preserve">ENCLOUS-BREAKER PARA 350 AMPERES, FABRICADO EN NEMA 3-R. CON BARRAS PARA NEUTRO Y TIERRA Y SU BREAKER DE PROTECCIÓN (CON UNIDAD DE DISPARO AJUSTABLE DE 350- 300 AMP). 
 INCLUIDO. CON PUERTA Y LLAVÍN
</t>
  </si>
  <si>
    <t xml:space="preserve">PANEL BOARD TRIFÁSICO, FABRICADO EN NEMA 3-R, CON BARRAS PARA 600 AMP., BARRAS DE CONEXIÓN PARA   NEUTRO Y TIERRA, SIN BREAKER DE PROTECCIÓN PRINCIPAL Y COMPUESTO POR; -2(DOS) BRK MONOFÁSICOS INDUSTRIALES 2 POLOS DE 150 AMP.-220V, -2(DOS) BRK MONOFÁSICOS  INDUSTRIALES 2POLOS  DE 200 AMP.-220V, Y -1(UN) BRK INDUSTRIAL MONOFÁSICO DE 2 POLOS125 AMP-220V, CON PUERTA Y LLAVÍN. </t>
  </si>
  <si>
    <r>
      <t xml:space="preserve">POSTE DE HORMIGÓN RECTANGULAR DE 40 PIES, 500 DAN, NORMA EDESUR.                                                                                      </t>
    </r>
    <r>
      <rPr>
        <b/>
        <sz val="9"/>
        <color rgb="FF000000"/>
        <rFont val="Calibri Light"/>
        <family val="2"/>
      </rPr>
      <t>(INCLUYE TRANSPORTE HASTA LA CIUDAD DE AZUA DE COMPOSTELA A LA DIRECCIÓN AVE. RAMÓN  MATÍAS   MELLA NO 7 ESQ. HERMANAS NANITA, ADEMÁS  IZAJE Y EXCAVACIÓN DE HOYO).</t>
    </r>
  </si>
  <si>
    <t>ALAMBRE URD #2  ENCHAQUETADO PARA UN 33% DEL NEUTRO.</t>
  </si>
  <si>
    <t>PIES</t>
  </si>
  <si>
    <t>ALAMBRE AAAC DE ALUMINIO #2/0</t>
  </si>
  <si>
    <t xml:space="preserve">ALAMBRE THHN # 3/0  PARA 600 VOLTIOS </t>
  </si>
  <si>
    <t xml:space="preserve">ALAMBRE THHN # 1/0 PARA 600 VOLTIOS </t>
  </si>
  <si>
    <t>ALAMBRE THHN # 4/0 PARA 600  VOLTIOS</t>
  </si>
  <si>
    <t xml:space="preserve">ALAMBRE THHN # 2 PARA 600 VOLTIOS ( COLOR VERDE) 7 HILOS </t>
  </si>
  <si>
    <t xml:space="preserve">ALAMBRE THHN # 2 PARA 600 VOLTIOS  ( COLOR NEGRO) </t>
  </si>
  <si>
    <t>ALAMBRE THHN # 4 ( COLOR NEGRO 7 HILOS)</t>
  </si>
  <si>
    <t>TUBOS “IMC “ DE 3”</t>
  </si>
  <si>
    <t>TUBOS PVC DE 3” X 19 PIES  SRD-26</t>
  </si>
  <si>
    <t>TUBOS EMT DE 3”</t>
  </si>
  <si>
    <t>CURVAS  PVC DE 3”</t>
  </si>
  <si>
    <t>CONDULÉT EMT DE 3”</t>
  </si>
  <si>
    <t>ADAPTADORES MACHO PVC DE 3”</t>
  </si>
  <si>
    <t>CONECTORES RECTOS EMT DE 3”</t>
  </si>
  <si>
    <t>LETRAS “LB” EMT DE 3”</t>
  </si>
  <si>
    <t>TUERCA BUSING PLÁSTICA DE 3”</t>
  </si>
  <si>
    <t>VARILLAS DE CONEXIÓN A TIERRA CON REVESTIMIENTO DE COBRE DE 5/8” X 8 PIES  Y SU CONECTOR</t>
  </si>
  <si>
    <t>ROLLOS DE TAPE DE GOMA (CINTA DE EMPALME)  DE 19 METROS DE LARGO</t>
  </si>
  <si>
    <t>ROLLOS DE TAPE DE VINILO DE ¾” DE ANCHO X 66 PIES DE LARGO , DE GRADO PROFESIONAL, PARA VOLTAJES DE HASTA 600 VOLTIOS Y TEMPERATURAS DE HASTA 80° GRADOS .</t>
  </si>
  <si>
    <t>ROLLOS DE TAPE DE VINILO DE COLORES (2 ROJOS, 2 AZULES,2 AMARILLOS ,2 BLANCOS Y 1 VERDE)</t>
  </si>
  <si>
    <t>ELBOW-CONECTOR PARA INTERIOR PARA URD DE #2 COMPLETO CON SU VARILLA</t>
  </si>
  <si>
    <t xml:space="preserve">TERMINALES PARA EXTERIOR PARA URD #2, CON SU VARILLA </t>
  </si>
  <si>
    <t xml:space="preserve">FUSIBLE TIPO CINTA DE  15 AMPERES </t>
  </si>
  <si>
    <t>SECCIONADORAS (KUT-OUT) PARA 100 AMP, COMPLETA CON BASE Y VELA.</t>
  </si>
  <si>
    <t>APARTARRAYOS POLIMÉRICO DE 9 KV Ó MÁS CON SOPORTES Y TORNILLOS PARA SUJETARLOS</t>
  </si>
  <si>
    <t>CRUCETAS DE ACERO DE 8 PIES DE LARGO NORMA EDESUR</t>
  </si>
  <si>
    <t>FLEJES DE 28”</t>
  </si>
  <si>
    <t>TORNILLOS CABEZA HEXAGONAL ROSCA CORRIDA CON TUERCA  Y ARANDELA DE PRESIÓN DE 5/8” X 12”</t>
  </si>
  <si>
    <t>TORNILLOS CABEZA HEXAGONAL ROSCA CORRIDA CON TUERCA  Y ARANDELA DE PRESIÓN DE 3/8” X 12”.</t>
  </si>
  <si>
    <t>TORNILLOS TIPO OJO DE 3/8” X 12” , ROSCA CORRIDA, CON TUERCA CUADRADA Y ARANDELA DE PRESIÓN</t>
  </si>
  <si>
    <t>TORNILLOS CABEZA HEXAGONAL ROSCA CORRIDA DE 3/8” X 2” CON TUERCA Y ARANDELA DE PRESIÓN</t>
  </si>
  <si>
    <t>TORNILLOS ROSCA CORRIDA DE 3/8” X 12 “  CON GUARDA CABO CON 2 TUERCA Y 2 ARANDELA DE PRESIÓN</t>
  </si>
  <si>
    <t>ARANDELAS CUADRADAS  DE METAL 2” X 2” CON AGUJERO DE 5/8”.</t>
  </si>
  <si>
    <t>GRAPA TERMINAL PARA ALAMBRE # 2/0- 4/0.</t>
  </si>
  <si>
    <t xml:space="preserve">AISLADOR POLIMÉRICO DE 9KV CON SOPORTE Y TORNILLOS. </t>
  </si>
  <si>
    <t>CONECTOR TIPO CUÑA PARA ALAMBRE 1/0 HASTA 4/0.</t>
  </si>
  <si>
    <t>CONECTOR TIPO CUÑA  CON ESTRIBO PARA ALAMBRE 1/0 HASTA 4/0.</t>
  </si>
  <si>
    <t>GRAPAS PARA  OPERAR EN CALIENTE PARA 2/0 DE COBRE, PARA MEDIA TENSIÓN.</t>
  </si>
  <si>
    <t xml:space="preserve">CHANEL RIEL PERFORADO DE 1 1/2” X 1 1/2” X 10 PIES. </t>
  </si>
  <si>
    <t>ABRAZADERAS UNITRUP  DE 3”.</t>
  </si>
  <si>
    <t xml:space="preserve"> JUEGO DE VIENTO, COMPLETO, PARA POSTE DE 40 PIES. </t>
  </si>
  <si>
    <t>GALÓN</t>
  </si>
  <si>
    <t>TERMINALES TIPO OJO PARA ALAMBRE 3/0.</t>
  </si>
  <si>
    <t>CONECTOR PUESTA A TIERRA PARA DOS CABLES #2/0 HASTA 250 MCM.</t>
  </si>
  <si>
    <t xml:space="preserve">CONECTOR DE EMPALME DE COBRE TIPO MANGA PARA ALAMBRE 3/0. </t>
  </si>
  <si>
    <t>CONECTOR  DE EMPALME TIPO MANGA PARA ALAMBRE 2/0.</t>
  </si>
  <si>
    <t>CONECTOR  DE EMPALME TIPO MANGA  PARA ALAMBRE 1/0.</t>
  </si>
  <si>
    <t>CONECTOR DE EMPALME TIPO MANGA PARA ALAMBRE #2</t>
  </si>
  <si>
    <t>CONECTOR DE EMPALME TIPO PERRO DE ALUMINIO PARA ALAMBRE # 3/0</t>
  </si>
  <si>
    <t>CONECTOR DE EMPALME TIPO PERRO DE ALUMINIO PARA ALAMBRE 250 MCM DE ALUMINIO</t>
  </si>
  <si>
    <t>BARRENA ESCALONADA DE  HASTA   1 ¼”.</t>
  </si>
  <si>
    <t>BARRENA ESCALONADA DE  HASTA  ¾”.</t>
  </si>
  <si>
    <t xml:space="preserve">DISCOS DE CORTE PARA PULIDORA DE 4” PARA METAL 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</si>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</sst>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</font>
    <font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9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164" fontId="5" fillId="4" borderId="21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164" fontId="5" fillId="4" borderId="23" xfId="0" applyNumberFormat="1" applyFont="1" applyFill="1" applyBorder="1" applyAlignment="1">
      <alignment vertical="center"/>
    </xf>
    <xf numFmtId="0" fontId="6" fillId="4" borderId="26" xfId="0" applyFont="1" applyFill="1" applyBorder="1" applyAlignment="1">
      <alignment horizontal="center" vertical="center" wrapText="1"/>
    </xf>
    <xf numFmtId="164" fontId="5" fillId="4" borderId="26" xfId="0" applyNumberFormat="1" applyFont="1" applyFill="1" applyBorder="1" applyAlignment="1">
      <alignment vertical="center"/>
    </xf>
    <xf numFmtId="164" fontId="5" fillId="4" borderId="27" xfId="0" applyNumberFormat="1" applyFont="1" applyFill="1" applyBorder="1" applyAlignment="1">
      <alignment vertical="center"/>
    </xf>
    <xf numFmtId="0" fontId="5" fillId="2" borderId="20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25" xfId="0" applyFont="1" applyFill="1" applyBorder="1" applyAlignment="1" applyProtection="1">
      <alignment vertical="center" wrapText="1"/>
      <protection locked="0"/>
    </xf>
    <xf numFmtId="164" fontId="5" fillId="2" borderId="29" xfId="0" applyNumberFormat="1" applyFont="1" applyFill="1" applyBorder="1" applyAlignment="1" applyProtection="1">
      <alignment vertical="center"/>
      <protection locked="0"/>
    </xf>
    <xf numFmtId="164" fontId="5" fillId="2" borderId="30" xfId="0" applyNumberFormat="1" applyFont="1" applyFill="1" applyBorder="1" applyAlignment="1" applyProtection="1">
      <alignment vertical="center"/>
      <protection locked="0"/>
    </xf>
    <xf numFmtId="164" fontId="5" fillId="4" borderId="20" xfId="0" applyNumberFormat="1" applyFont="1" applyFill="1" applyBorder="1" applyAlignment="1">
      <alignment vertical="center"/>
    </xf>
    <xf numFmtId="164" fontId="5" fillId="4" borderId="18" xfId="0" applyNumberFormat="1" applyFont="1" applyFill="1" applyBorder="1" applyAlignment="1">
      <alignment vertical="center"/>
    </xf>
    <xf numFmtId="164" fontId="5" fillId="4" borderId="25" xfId="0" applyNumberFormat="1" applyFont="1" applyFill="1" applyBorder="1" applyAlignment="1">
      <alignment vertical="center"/>
    </xf>
    <xf numFmtId="9" fontId="5" fillId="2" borderId="17" xfId="0" applyNumberFormat="1" applyFont="1" applyFill="1" applyBorder="1" applyAlignment="1" applyProtection="1">
      <alignment horizontal="center" vertical="center"/>
      <protection locked="0"/>
    </xf>
    <xf numFmtId="9" fontId="5" fillId="2" borderId="19" xfId="0" applyNumberFormat="1" applyFont="1" applyFill="1" applyBorder="1" applyAlignment="1" applyProtection="1">
      <alignment horizontal="center" vertical="center"/>
      <protection locked="0"/>
    </xf>
    <xf numFmtId="9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 applyProtection="1">
      <alignment horizontal="center" vertical="center"/>
      <protection hidden="1"/>
    </xf>
    <xf numFmtId="0" fontId="14" fillId="4" borderId="33" xfId="0" applyFont="1" applyFill="1" applyBorder="1" applyAlignment="1" applyProtection="1">
      <alignment horizontal="center" vertical="center"/>
      <protection hidden="1"/>
    </xf>
    <xf numFmtId="0" fontId="5" fillId="4" borderId="26" xfId="0" applyFont="1" applyFill="1" applyBorder="1" applyAlignment="1">
      <alignment horizontal="center" vertical="center"/>
    </xf>
    <xf numFmtId="164" fontId="5" fillId="2" borderId="28" xfId="0" applyNumberFormat="1" applyFont="1" applyFill="1" applyBorder="1" applyAlignment="1" applyProtection="1">
      <alignment vertical="center"/>
      <protection locked="0"/>
    </xf>
    <xf numFmtId="0" fontId="16" fillId="4" borderId="34" xfId="0" applyFont="1" applyFill="1" applyBorder="1" applyAlignment="1">
      <alignment horizontal="left" vertical="center" wrapText="1"/>
    </xf>
    <xf numFmtId="0" fontId="16" fillId="4" borderId="35" xfId="0" applyFont="1" applyFill="1" applyBorder="1" applyAlignment="1">
      <alignment horizontal="left" vertical="center" wrapText="1"/>
    </xf>
    <xf numFmtId="0" fontId="16" fillId="4" borderId="36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6" fillId="4" borderId="34" xfId="0" applyFont="1" applyFill="1" applyBorder="1" applyAlignment="1">
      <alignment vertical="top" wrapText="1"/>
    </xf>
    <xf numFmtId="0" fontId="15" fillId="4" borderId="35" xfId="0" applyFont="1" applyFill="1" applyBorder="1" applyAlignment="1">
      <alignment vertical="top" wrapText="1"/>
    </xf>
    <xf numFmtId="0" fontId="15" fillId="4" borderId="36" xfId="0" applyFont="1" applyFill="1" applyBorder="1" applyAlignment="1">
      <alignment vertical="top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6" fillId="4" borderId="34" xfId="0" applyFont="1" applyFill="1" applyBorder="1" applyAlignment="1">
      <alignment horizontal="left" vertical="top" wrapText="1"/>
    </xf>
    <xf numFmtId="0" fontId="16" fillId="4" borderId="35" xfId="0" applyFont="1" applyFill="1" applyBorder="1" applyAlignment="1">
      <alignment horizontal="left" vertical="top" wrapText="1"/>
    </xf>
    <xf numFmtId="0" fontId="16" fillId="4" borderId="36" xfId="0" applyFont="1" applyFill="1" applyBorder="1" applyAlignment="1">
      <alignment horizontal="left" vertical="top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79"/>
  <sheetViews>
    <sheetView tabSelected="1" topLeftCell="A2" zoomScale="90" zoomScaleNormal="90" zoomScaleSheetLayoutView="100" workbookViewId="0">
      <selection activeCell="G4" activeCellId="5" sqref="A1:A1048576 B1:B1048576 C1:C1048576 D1:D1048576 F1:F1048576 G1:G1048576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44.85546875" customWidth="1"/>
    <col min="5" max="5" width="33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21" hidden="1" customWidth="1"/>
    <col min="12" max="12" width="21" customWidth="1"/>
    <col min="13" max="13" width="23.85546875" hidden="1" customWidth="1"/>
    <col min="14" max="14" width="23.85546875" customWidth="1"/>
  </cols>
  <sheetData>
    <row r="2" spans="1:14" ht="18.9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8.95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 customHeight="1" x14ac:dyDescent="0.25">
      <c r="A5" s="100" t="s">
        <v>1</v>
      </c>
      <c r="B5" s="94"/>
      <c r="C5" s="82" t="s">
        <v>2</v>
      </c>
      <c r="D5" s="82"/>
      <c r="E5" s="82"/>
      <c r="F5" s="82"/>
      <c r="G5" s="82"/>
      <c r="H5" s="82"/>
      <c r="I5" s="94" t="s">
        <v>3</v>
      </c>
      <c r="J5" s="94"/>
      <c r="K5" s="11"/>
      <c r="L5" s="88" t="s">
        <v>4</v>
      </c>
      <c r="M5" s="88"/>
      <c r="N5" s="89"/>
    </row>
    <row r="6" spans="1:14" ht="30" customHeight="1" x14ac:dyDescent="0.25">
      <c r="A6" s="97" t="s">
        <v>5</v>
      </c>
      <c r="B6" s="95"/>
      <c r="C6" s="83"/>
      <c r="D6" s="83"/>
      <c r="E6" s="83"/>
      <c r="F6" s="83"/>
      <c r="G6" s="83"/>
      <c r="H6" s="83"/>
      <c r="I6" s="95" t="s">
        <v>6</v>
      </c>
      <c r="J6" s="95"/>
      <c r="K6" s="10"/>
      <c r="L6" s="90"/>
      <c r="M6" s="90"/>
      <c r="N6" s="91"/>
    </row>
    <row r="7" spans="1:14" ht="30" customHeight="1" thickBot="1" x14ac:dyDescent="0.3">
      <c r="A7" s="99" t="s">
        <v>7</v>
      </c>
      <c r="B7" s="96"/>
      <c r="C7" s="84"/>
      <c r="D7" s="84"/>
      <c r="E7" s="84"/>
      <c r="F7" s="84"/>
      <c r="G7" s="84"/>
      <c r="H7" s="84"/>
      <c r="I7" s="96" t="s">
        <v>8</v>
      </c>
      <c r="J7" s="96"/>
      <c r="K7" s="12"/>
      <c r="L7" s="92"/>
      <c r="M7" s="92"/>
      <c r="N7" s="93"/>
    </row>
    <row r="8" spans="1:14" ht="6" customHeight="1" thickBot="1" x14ac:dyDescent="0.3">
      <c r="A8" s="8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</row>
    <row r="9" spans="1:14" ht="30.75" thickBot="1" x14ac:dyDescent="0.3">
      <c r="A9" s="14" t="s">
        <v>9</v>
      </c>
      <c r="B9" s="98" t="s">
        <v>10</v>
      </c>
      <c r="C9" s="98"/>
      <c r="D9" s="98"/>
      <c r="E9" s="15" t="s">
        <v>11</v>
      </c>
      <c r="F9" s="15" t="s">
        <v>12</v>
      </c>
      <c r="G9" s="15" t="s">
        <v>13</v>
      </c>
      <c r="H9" s="15" t="s">
        <v>14</v>
      </c>
      <c r="I9" s="15" t="s">
        <v>15</v>
      </c>
      <c r="J9" s="15" t="s">
        <v>16</v>
      </c>
      <c r="K9" s="15"/>
      <c r="L9" s="15" t="s">
        <v>17</v>
      </c>
      <c r="M9" s="15"/>
      <c r="N9" s="16" t="s">
        <v>18</v>
      </c>
    </row>
    <row r="10" spans="1:14" ht="6" customHeight="1" thickBot="1" x14ac:dyDescent="0.3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99" customHeight="1" thickBot="1" x14ac:dyDescent="0.3">
      <c r="A11" s="39">
        <v>1</v>
      </c>
      <c r="B11" s="56" t="s">
        <v>19</v>
      </c>
      <c r="C11" s="57"/>
      <c r="D11" s="58"/>
      <c r="E11" s="24"/>
      <c r="F11" s="3" t="s">
        <v>20</v>
      </c>
      <c r="G11" s="17">
        <v>1</v>
      </c>
      <c r="H11" s="42"/>
      <c r="I11" s="33">
        <v>0.18</v>
      </c>
      <c r="J11" s="29">
        <f>H11*I11</f>
        <v>0</v>
      </c>
      <c r="K11" s="18">
        <f t="shared" ref="K11:K12" si="0">G11*J11</f>
        <v>0</v>
      </c>
      <c r="L11" s="18">
        <f t="shared" ref="L11:L12" si="1">H11+J11</f>
        <v>0</v>
      </c>
      <c r="M11" s="18">
        <f>G11*H11</f>
        <v>0</v>
      </c>
      <c r="N11" s="19">
        <f>G11*L11</f>
        <v>0</v>
      </c>
    </row>
    <row r="12" spans="1:14" ht="66" customHeight="1" thickBot="1" x14ac:dyDescent="0.3">
      <c r="A12" s="40">
        <v>2</v>
      </c>
      <c r="B12" s="85" t="s">
        <v>21</v>
      </c>
      <c r="C12" s="86"/>
      <c r="D12" s="87"/>
      <c r="E12" s="37"/>
      <c r="F12" s="3" t="s">
        <v>20</v>
      </c>
      <c r="G12" s="38">
        <v>1</v>
      </c>
      <c r="H12" s="27"/>
      <c r="I12" s="32">
        <v>0.18</v>
      </c>
      <c r="J12" s="30">
        <f>H12*I12</f>
        <v>0</v>
      </c>
      <c r="K12" s="5">
        <f t="shared" si="0"/>
        <v>0</v>
      </c>
      <c r="L12" s="5">
        <f t="shared" si="1"/>
        <v>0</v>
      </c>
      <c r="M12" s="5">
        <f t="shared" ref="M12:M67" si="2">G12*H12</f>
        <v>0</v>
      </c>
      <c r="N12" s="20">
        <f t="shared" ref="N12:N67" si="3">G12*L12</f>
        <v>0</v>
      </c>
    </row>
    <row r="13" spans="1:14" ht="93.75" customHeight="1" thickBot="1" x14ac:dyDescent="0.3">
      <c r="A13" s="39">
        <v>3</v>
      </c>
      <c r="B13" s="43" t="s">
        <v>22</v>
      </c>
      <c r="C13" s="44"/>
      <c r="D13" s="45"/>
      <c r="E13" s="25"/>
      <c r="F13" s="3" t="s">
        <v>20</v>
      </c>
      <c r="G13" s="35">
        <v>1</v>
      </c>
      <c r="H13" s="27"/>
      <c r="I13" s="32">
        <v>0.18</v>
      </c>
      <c r="J13" s="30">
        <f>H13*I13</f>
        <v>0</v>
      </c>
      <c r="K13" s="5">
        <f t="shared" ref="K13:K67" si="4">G13*J13</f>
        <v>0</v>
      </c>
      <c r="L13" s="5">
        <f>H13+J13</f>
        <v>0</v>
      </c>
      <c r="M13" s="5">
        <f t="shared" si="2"/>
        <v>0</v>
      </c>
      <c r="N13" s="20">
        <f t="shared" si="3"/>
        <v>0</v>
      </c>
    </row>
    <row r="14" spans="1:14" ht="71.25" customHeight="1" thickBot="1" x14ac:dyDescent="0.3">
      <c r="A14" s="40">
        <v>4</v>
      </c>
      <c r="B14" s="43" t="s">
        <v>23</v>
      </c>
      <c r="C14" s="44"/>
      <c r="D14" s="45"/>
      <c r="E14" s="25"/>
      <c r="F14" s="3" t="s">
        <v>20</v>
      </c>
      <c r="G14" s="35">
        <v>1</v>
      </c>
      <c r="H14" s="27"/>
      <c r="I14" s="32">
        <v>0.18</v>
      </c>
      <c r="J14" s="30">
        <f t="shared" ref="J14:J67" si="5">H14*I14</f>
        <v>0</v>
      </c>
      <c r="K14" s="5">
        <f t="shared" si="4"/>
        <v>0</v>
      </c>
      <c r="L14" s="5">
        <f>H14+J14</f>
        <v>0</v>
      </c>
      <c r="M14" s="5">
        <f t="shared" si="2"/>
        <v>0</v>
      </c>
      <c r="N14" s="20">
        <f t="shared" si="3"/>
        <v>0</v>
      </c>
    </row>
    <row r="15" spans="1:14" ht="42.75" customHeight="1" thickBot="1" x14ac:dyDescent="0.3">
      <c r="A15" s="39">
        <v>5</v>
      </c>
      <c r="B15" s="43" t="s">
        <v>24</v>
      </c>
      <c r="C15" s="44"/>
      <c r="D15" s="45"/>
      <c r="E15" s="25"/>
      <c r="F15" s="36" t="s">
        <v>25</v>
      </c>
      <c r="G15" s="35">
        <v>300</v>
      </c>
      <c r="H15" s="27"/>
      <c r="I15" s="32">
        <v>0.18</v>
      </c>
      <c r="J15" s="30">
        <f t="shared" si="5"/>
        <v>0</v>
      </c>
      <c r="K15" s="5">
        <f t="shared" si="4"/>
        <v>0</v>
      </c>
      <c r="L15" s="5">
        <f>H15+J15</f>
        <v>0</v>
      </c>
      <c r="M15" s="5">
        <f t="shared" si="2"/>
        <v>0</v>
      </c>
      <c r="N15" s="20">
        <f t="shared" si="3"/>
        <v>0</v>
      </c>
    </row>
    <row r="16" spans="1:14" ht="42.75" customHeight="1" thickBot="1" x14ac:dyDescent="0.3">
      <c r="A16" s="40">
        <v>6</v>
      </c>
      <c r="B16" s="43" t="s">
        <v>26</v>
      </c>
      <c r="C16" s="44"/>
      <c r="D16" s="45"/>
      <c r="E16" s="25"/>
      <c r="F16" s="36" t="s">
        <v>25</v>
      </c>
      <c r="G16" s="35">
        <v>500</v>
      </c>
      <c r="H16" s="27"/>
      <c r="I16" s="32">
        <v>0.18</v>
      </c>
      <c r="J16" s="30">
        <f t="shared" si="5"/>
        <v>0</v>
      </c>
      <c r="K16" s="5">
        <f t="shared" ref="K16:K55" si="6">G16*J16</f>
        <v>0</v>
      </c>
      <c r="L16" s="5">
        <f t="shared" ref="L16:L55" si="7">H16+J16</f>
        <v>0</v>
      </c>
      <c r="M16" s="5">
        <f t="shared" ref="M16:M55" si="8">G16*H16</f>
        <v>0</v>
      </c>
      <c r="N16" s="20">
        <f t="shared" ref="N16:N55" si="9">G16*L16</f>
        <v>0</v>
      </c>
    </row>
    <row r="17" spans="1:14" ht="42.75" customHeight="1" thickBot="1" x14ac:dyDescent="0.3">
      <c r="A17" s="39">
        <v>7</v>
      </c>
      <c r="B17" s="43" t="s">
        <v>27</v>
      </c>
      <c r="C17" s="44"/>
      <c r="D17" s="45"/>
      <c r="E17" s="25"/>
      <c r="F17" s="36" t="s">
        <v>25</v>
      </c>
      <c r="G17" s="35">
        <v>1100</v>
      </c>
      <c r="H17" s="27"/>
      <c r="I17" s="32">
        <v>0.18</v>
      </c>
      <c r="J17" s="30">
        <f t="shared" si="5"/>
        <v>0</v>
      </c>
      <c r="K17" s="5">
        <f t="shared" ref="K17:K43" si="10">G17*J17</f>
        <v>0</v>
      </c>
      <c r="L17" s="5">
        <f t="shared" ref="L17:L43" si="11">H17+J17</f>
        <v>0</v>
      </c>
      <c r="M17" s="5">
        <f t="shared" ref="M17:M43" si="12">G17*H17</f>
        <v>0</v>
      </c>
      <c r="N17" s="20">
        <f t="shared" ref="N17:N43" si="13">G17*L17</f>
        <v>0</v>
      </c>
    </row>
    <row r="18" spans="1:14" ht="42.75" customHeight="1" thickBot="1" x14ac:dyDescent="0.3">
      <c r="A18" s="40">
        <v>8</v>
      </c>
      <c r="B18" s="43" t="s">
        <v>28</v>
      </c>
      <c r="C18" s="44"/>
      <c r="D18" s="45"/>
      <c r="E18" s="25"/>
      <c r="F18" s="36" t="s">
        <v>25</v>
      </c>
      <c r="G18" s="35">
        <v>70</v>
      </c>
      <c r="H18" s="27"/>
      <c r="I18" s="32">
        <v>0.18</v>
      </c>
      <c r="J18" s="30">
        <f t="shared" si="5"/>
        <v>0</v>
      </c>
      <c r="K18" s="5">
        <f t="shared" si="10"/>
        <v>0</v>
      </c>
      <c r="L18" s="5">
        <f t="shared" si="11"/>
        <v>0</v>
      </c>
      <c r="M18" s="5">
        <f t="shared" si="12"/>
        <v>0</v>
      </c>
      <c r="N18" s="20">
        <f t="shared" si="13"/>
        <v>0</v>
      </c>
    </row>
    <row r="19" spans="1:14" ht="42.75" customHeight="1" thickBot="1" x14ac:dyDescent="0.3">
      <c r="A19" s="39">
        <v>9</v>
      </c>
      <c r="B19" s="43" t="s">
        <v>29</v>
      </c>
      <c r="C19" s="44"/>
      <c r="D19" s="45"/>
      <c r="E19" s="25"/>
      <c r="F19" s="36" t="s">
        <v>25</v>
      </c>
      <c r="G19" s="4">
        <v>250</v>
      </c>
      <c r="H19" s="27"/>
      <c r="I19" s="32">
        <v>0.18</v>
      </c>
      <c r="J19" s="30">
        <f t="shared" ref="J19:J20" si="14">H19*I19</f>
        <v>0</v>
      </c>
      <c r="K19" s="5">
        <f t="shared" ref="K19:K20" si="15">G19*J19</f>
        <v>0</v>
      </c>
      <c r="L19" s="5">
        <f t="shared" ref="L19:L20" si="16">H19+J19</f>
        <v>0</v>
      </c>
      <c r="M19" s="5">
        <f t="shared" ref="M19:M20" si="17">G19*H19</f>
        <v>0</v>
      </c>
      <c r="N19" s="20">
        <f t="shared" ref="N19:N20" si="18">G19*L19</f>
        <v>0</v>
      </c>
    </row>
    <row r="20" spans="1:14" ht="59.25" customHeight="1" thickBot="1" x14ac:dyDescent="0.3">
      <c r="A20" s="40">
        <v>10</v>
      </c>
      <c r="B20" s="43" t="s">
        <v>30</v>
      </c>
      <c r="C20" s="44"/>
      <c r="D20" s="45"/>
      <c r="E20" s="25"/>
      <c r="F20" s="36" t="s">
        <v>25</v>
      </c>
      <c r="G20" s="4">
        <v>250</v>
      </c>
      <c r="H20" s="27"/>
      <c r="I20" s="32">
        <v>0.18</v>
      </c>
      <c r="J20" s="30">
        <f t="shared" si="14"/>
        <v>0</v>
      </c>
      <c r="K20" s="5">
        <f t="shared" si="15"/>
        <v>0</v>
      </c>
      <c r="L20" s="5">
        <f t="shared" si="16"/>
        <v>0</v>
      </c>
      <c r="M20" s="5">
        <f t="shared" si="17"/>
        <v>0</v>
      </c>
      <c r="N20" s="20">
        <f t="shared" si="18"/>
        <v>0</v>
      </c>
    </row>
    <row r="21" spans="1:14" ht="63" customHeight="1" thickBot="1" x14ac:dyDescent="0.3">
      <c r="A21" s="39">
        <v>11</v>
      </c>
      <c r="B21" s="43" t="s">
        <v>31</v>
      </c>
      <c r="C21" s="44"/>
      <c r="D21" s="45"/>
      <c r="E21" s="25"/>
      <c r="F21" s="36" t="s">
        <v>25</v>
      </c>
      <c r="G21" s="4">
        <v>70</v>
      </c>
      <c r="H21" s="27"/>
      <c r="I21" s="32">
        <v>0.18</v>
      </c>
      <c r="J21" s="30">
        <f t="shared" si="5"/>
        <v>0</v>
      </c>
      <c r="K21" s="5">
        <f t="shared" si="10"/>
        <v>0</v>
      </c>
      <c r="L21" s="5">
        <f t="shared" si="11"/>
        <v>0</v>
      </c>
      <c r="M21" s="5">
        <f t="shared" si="12"/>
        <v>0</v>
      </c>
      <c r="N21" s="20">
        <f t="shared" si="13"/>
        <v>0</v>
      </c>
    </row>
    <row r="22" spans="1:14" ht="63" customHeight="1" thickBot="1" x14ac:dyDescent="0.3">
      <c r="A22" s="40">
        <v>12</v>
      </c>
      <c r="B22" s="43" t="s">
        <v>32</v>
      </c>
      <c r="C22" s="44"/>
      <c r="D22" s="45"/>
      <c r="E22" s="25"/>
      <c r="F22" s="36" t="s">
        <v>25</v>
      </c>
      <c r="G22" s="4">
        <v>100</v>
      </c>
      <c r="H22" s="27"/>
      <c r="I22" s="32">
        <v>0.18</v>
      </c>
      <c r="J22" s="30">
        <f t="shared" ref="J22:J42" si="19">H22*I22</f>
        <v>0</v>
      </c>
      <c r="K22" s="5">
        <f t="shared" ref="K22:K42" si="20">G22*J22</f>
        <v>0</v>
      </c>
      <c r="L22" s="5">
        <f t="shared" ref="L22:L42" si="21">H22+J22</f>
        <v>0</v>
      </c>
      <c r="M22" s="5">
        <f t="shared" ref="M22:M42" si="22">G22*H22</f>
        <v>0</v>
      </c>
      <c r="N22" s="20">
        <f t="shared" ref="N22:N42" si="23">G22*L22</f>
        <v>0</v>
      </c>
    </row>
    <row r="23" spans="1:14" ht="63" customHeight="1" thickBot="1" x14ac:dyDescent="0.3">
      <c r="A23" s="39">
        <v>13</v>
      </c>
      <c r="B23" s="43" t="s">
        <v>33</v>
      </c>
      <c r="C23" s="44"/>
      <c r="D23" s="45"/>
      <c r="E23" s="25"/>
      <c r="F23" s="3" t="s">
        <v>20</v>
      </c>
      <c r="G23" s="4">
        <v>3</v>
      </c>
      <c r="H23" s="27"/>
      <c r="I23" s="32">
        <v>0.18</v>
      </c>
      <c r="J23" s="30">
        <f t="shared" si="19"/>
        <v>0</v>
      </c>
      <c r="K23" s="5">
        <f t="shared" si="20"/>
        <v>0</v>
      </c>
      <c r="L23" s="5">
        <f t="shared" si="21"/>
        <v>0</v>
      </c>
      <c r="M23" s="5">
        <f t="shared" si="22"/>
        <v>0</v>
      </c>
      <c r="N23" s="20">
        <f t="shared" si="23"/>
        <v>0</v>
      </c>
    </row>
    <row r="24" spans="1:14" ht="63" customHeight="1" thickBot="1" x14ac:dyDescent="0.3">
      <c r="A24" s="40">
        <v>14</v>
      </c>
      <c r="B24" s="43" t="s">
        <v>34</v>
      </c>
      <c r="C24" s="44"/>
      <c r="D24" s="45"/>
      <c r="E24" s="25"/>
      <c r="F24" s="3" t="s">
        <v>20</v>
      </c>
      <c r="G24" s="4">
        <v>8</v>
      </c>
      <c r="H24" s="27"/>
      <c r="I24" s="32">
        <v>0.18</v>
      </c>
      <c r="J24" s="30">
        <f t="shared" si="19"/>
        <v>0</v>
      </c>
      <c r="K24" s="5">
        <f t="shared" si="20"/>
        <v>0</v>
      </c>
      <c r="L24" s="5">
        <f t="shared" si="21"/>
        <v>0</v>
      </c>
      <c r="M24" s="5">
        <f t="shared" si="22"/>
        <v>0</v>
      </c>
      <c r="N24" s="20">
        <f t="shared" si="23"/>
        <v>0</v>
      </c>
    </row>
    <row r="25" spans="1:14" ht="63" customHeight="1" thickBot="1" x14ac:dyDescent="0.3">
      <c r="A25" s="39">
        <v>15</v>
      </c>
      <c r="B25" s="43" t="s">
        <v>35</v>
      </c>
      <c r="C25" s="44"/>
      <c r="D25" s="45"/>
      <c r="E25" s="25"/>
      <c r="F25" s="3" t="s">
        <v>20</v>
      </c>
      <c r="G25" s="4">
        <v>1</v>
      </c>
      <c r="H25" s="27"/>
      <c r="I25" s="32">
        <v>0.18</v>
      </c>
      <c r="J25" s="30">
        <f t="shared" si="19"/>
        <v>0</v>
      </c>
      <c r="K25" s="5">
        <f t="shared" si="20"/>
        <v>0</v>
      </c>
      <c r="L25" s="5">
        <f t="shared" si="21"/>
        <v>0</v>
      </c>
      <c r="M25" s="5">
        <f t="shared" si="22"/>
        <v>0</v>
      </c>
      <c r="N25" s="20">
        <f t="shared" si="23"/>
        <v>0</v>
      </c>
    </row>
    <row r="26" spans="1:14" ht="63" customHeight="1" thickBot="1" x14ac:dyDescent="0.3">
      <c r="A26" s="40">
        <v>16</v>
      </c>
      <c r="B26" s="43" t="s">
        <v>36</v>
      </c>
      <c r="C26" s="44"/>
      <c r="D26" s="45"/>
      <c r="E26" s="25"/>
      <c r="F26" s="3" t="s">
        <v>20</v>
      </c>
      <c r="G26" s="4">
        <v>6</v>
      </c>
      <c r="H26" s="27"/>
      <c r="I26" s="32">
        <v>0.18</v>
      </c>
      <c r="J26" s="30">
        <f t="shared" si="19"/>
        <v>0</v>
      </c>
      <c r="K26" s="5">
        <f t="shared" si="20"/>
        <v>0</v>
      </c>
      <c r="L26" s="5">
        <f t="shared" si="21"/>
        <v>0</v>
      </c>
      <c r="M26" s="5">
        <f t="shared" si="22"/>
        <v>0</v>
      </c>
      <c r="N26" s="20">
        <f t="shared" si="23"/>
        <v>0</v>
      </c>
    </row>
    <row r="27" spans="1:14" ht="63" customHeight="1" thickBot="1" x14ac:dyDescent="0.3">
      <c r="A27" s="39">
        <v>17</v>
      </c>
      <c r="B27" s="43" t="s">
        <v>37</v>
      </c>
      <c r="C27" s="44"/>
      <c r="D27" s="45"/>
      <c r="E27" s="25"/>
      <c r="F27" s="3" t="s">
        <v>20</v>
      </c>
      <c r="G27" s="4">
        <v>1</v>
      </c>
      <c r="H27" s="27"/>
      <c r="I27" s="32">
        <v>0.18</v>
      </c>
      <c r="J27" s="30">
        <f t="shared" si="19"/>
        <v>0</v>
      </c>
      <c r="K27" s="5">
        <f t="shared" si="20"/>
        <v>0</v>
      </c>
      <c r="L27" s="5">
        <f t="shared" si="21"/>
        <v>0</v>
      </c>
      <c r="M27" s="5">
        <f t="shared" si="22"/>
        <v>0</v>
      </c>
      <c r="N27" s="20">
        <f t="shared" si="23"/>
        <v>0</v>
      </c>
    </row>
    <row r="28" spans="1:14" ht="63" customHeight="1" thickBot="1" x14ac:dyDescent="0.3">
      <c r="A28" s="40">
        <v>18</v>
      </c>
      <c r="B28" s="43" t="s">
        <v>38</v>
      </c>
      <c r="C28" s="44"/>
      <c r="D28" s="45"/>
      <c r="E28" s="25"/>
      <c r="F28" s="3" t="s">
        <v>20</v>
      </c>
      <c r="G28" s="4">
        <v>4</v>
      </c>
      <c r="H28" s="27"/>
      <c r="I28" s="32">
        <v>0.18</v>
      </c>
      <c r="J28" s="30">
        <f t="shared" si="19"/>
        <v>0</v>
      </c>
      <c r="K28" s="5">
        <f t="shared" si="20"/>
        <v>0</v>
      </c>
      <c r="L28" s="5">
        <f t="shared" si="21"/>
        <v>0</v>
      </c>
      <c r="M28" s="5">
        <f t="shared" si="22"/>
        <v>0</v>
      </c>
      <c r="N28" s="20">
        <f t="shared" si="23"/>
        <v>0</v>
      </c>
    </row>
    <row r="29" spans="1:14" ht="63" customHeight="1" thickBot="1" x14ac:dyDescent="0.3">
      <c r="A29" s="39">
        <v>19</v>
      </c>
      <c r="B29" s="43" t="s">
        <v>39</v>
      </c>
      <c r="C29" s="44"/>
      <c r="D29" s="45"/>
      <c r="E29" s="25"/>
      <c r="F29" s="3" t="s">
        <v>20</v>
      </c>
      <c r="G29" s="4">
        <v>6</v>
      </c>
      <c r="H29" s="27"/>
      <c r="I29" s="32">
        <v>0.18</v>
      </c>
      <c r="J29" s="30">
        <f t="shared" si="19"/>
        <v>0</v>
      </c>
      <c r="K29" s="5">
        <f t="shared" si="20"/>
        <v>0</v>
      </c>
      <c r="L29" s="5">
        <f t="shared" si="21"/>
        <v>0</v>
      </c>
      <c r="M29" s="5">
        <f t="shared" si="22"/>
        <v>0</v>
      </c>
      <c r="N29" s="20">
        <f t="shared" si="23"/>
        <v>0</v>
      </c>
    </row>
    <row r="30" spans="1:14" ht="63" customHeight="1" thickBot="1" x14ac:dyDescent="0.3">
      <c r="A30" s="40">
        <v>20</v>
      </c>
      <c r="B30" s="43" t="s">
        <v>40</v>
      </c>
      <c r="C30" s="44"/>
      <c r="D30" s="45"/>
      <c r="E30" s="25"/>
      <c r="F30" s="3" t="s">
        <v>20</v>
      </c>
      <c r="G30" s="4">
        <v>2</v>
      </c>
      <c r="H30" s="27"/>
      <c r="I30" s="32">
        <v>0.18</v>
      </c>
      <c r="J30" s="30">
        <f t="shared" si="19"/>
        <v>0</v>
      </c>
      <c r="K30" s="5">
        <f t="shared" si="20"/>
        <v>0</v>
      </c>
      <c r="L30" s="5">
        <f t="shared" si="21"/>
        <v>0</v>
      </c>
      <c r="M30" s="5">
        <f t="shared" si="22"/>
        <v>0</v>
      </c>
      <c r="N30" s="20">
        <f t="shared" si="23"/>
        <v>0</v>
      </c>
    </row>
    <row r="31" spans="1:14" ht="63" customHeight="1" thickBot="1" x14ac:dyDescent="0.3">
      <c r="A31" s="39">
        <v>21</v>
      </c>
      <c r="B31" s="43" t="s">
        <v>41</v>
      </c>
      <c r="C31" s="44"/>
      <c r="D31" s="45"/>
      <c r="E31" s="25"/>
      <c r="F31" s="3" t="s">
        <v>20</v>
      </c>
      <c r="G31" s="4">
        <v>8</v>
      </c>
      <c r="H31" s="27"/>
      <c r="I31" s="32">
        <v>0.18</v>
      </c>
      <c r="J31" s="30">
        <f t="shared" si="19"/>
        <v>0</v>
      </c>
      <c r="K31" s="5">
        <f t="shared" si="20"/>
        <v>0</v>
      </c>
      <c r="L31" s="5">
        <f t="shared" si="21"/>
        <v>0</v>
      </c>
      <c r="M31" s="5">
        <f t="shared" si="22"/>
        <v>0</v>
      </c>
      <c r="N31" s="20">
        <f t="shared" si="23"/>
        <v>0</v>
      </c>
    </row>
    <row r="32" spans="1:14" ht="63" customHeight="1" thickBot="1" x14ac:dyDescent="0.3">
      <c r="A32" s="40">
        <v>22</v>
      </c>
      <c r="B32" s="43" t="s">
        <v>42</v>
      </c>
      <c r="C32" s="44"/>
      <c r="D32" s="45"/>
      <c r="E32" s="25"/>
      <c r="F32" s="3" t="s">
        <v>20</v>
      </c>
      <c r="G32" s="4">
        <v>3</v>
      </c>
      <c r="H32" s="27"/>
      <c r="I32" s="32">
        <v>0.18</v>
      </c>
      <c r="J32" s="30">
        <f t="shared" si="19"/>
        <v>0</v>
      </c>
      <c r="K32" s="5">
        <f t="shared" si="20"/>
        <v>0</v>
      </c>
      <c r="L32" s="5">
        <f t="shared" si="21"/>
        <v>0</v>
      </c>
      <c r="M32" s="5">
        <f t="shared" si="22"/>
        <v>0</v>
      </c>
      <c r="N32" s="20">
        <f t="shared" si="23"/>
        <v>0</v>
      </c>
    </row>
    <row r="33" spans="1:14" ht="63" customHeight="1" thickBot="1" x14ac:dyDescent="0.3">
      <c r="A33" s="39">
        <v>23</v>
      </c>
      <c r="B33" s="43" t="s">
        <v>43</v>
      </c>
      <c r="C33" s="44"/>
      <c r="D33" s="45"/>
      <c r="E33" s="25"/>
      <c r="F33" s="3" t="s">
        <v>20</v>
      </c>
      <c r="G33" s="4">
        <v>12</v>
      </c>
      <c r="H33" s="27"/>
      <c r="I33" s="32">
        <v>0.18</v>
      </c>
      <c r="J33" s="30">
        <f t="shared" si="19"/>
        <v>0</v>
      </c>
      <c r="K33" s="5">
        <f t="shared" si="20"/>
        <v>0</v>
      </c>
      <c r="L33" s="5">
        <f t="shared" si="21"/>
        <v>0</v>
      </c>
      <c r="M33" s="5">
        <f t="shared" si="22"/>
        <v>0</v>
      </c>
      <c r="N33" s="20">
        <f t="shared" si="23"/>
        <v>0</v>
      </c>
    </row>
    <row r="34" spans="1:14" ht="63" customHeight="1" thickBot="1" x14ac:dyDescent="0.3">
      <c r="A34" s="40">
        <v>24</v>
      </c>
      <c r="B34" s="43" t="s">
        <v>44</v>
      </c>
      <c r="C34" s="44"/>
      <c r="D34" s="45"/>
      <c r="E34" s="25"/>
      <c r="F34" s="3" t="s">
        <v>20</v>
      </c>
      <c r="G34" s="4">
        <v>10</v>
      </c>
      <c r="H34" s="27"/>
      <c r="I34" s="32">
        <v>0.18</v>
      </c>
      <c r="J34" s="30">
        <f t="shared" si="19"/>
        <v>0</v>
      </c>
      <c r="K34" s="5">
        <f t="shared" si="20"/>
        <v>0</v>
      </c>
      <c r="L34" s="5">
        <f t="shared" si="21"/>
        <v>0</v>
      </c>
      <c r="M34" s="5">
        <f t="shared" si="22"/>
        <v>0</v>
      </c>
      <c r="N34" s="20">
        <f t="shared" si="23"/>
        <v>0</v>
      </c>
    </row>
    <row r="35" spans="1:14" ht="63" customHeight="1" thickBot="1" x14ac:dyDescent="0.3">
      <c r="A35" s="39">
        <v>25</v>
      </c>
      <c r="B35" s="43" t="s">
        <v>45</v>
      </c>
      <c r="C35" s="44"/>
      <c r="D35" s="45"/>
      <c r="E35" s="25"/>
      <c r="F35" s="3" t="s">
        <v>20</v>
      </c>
      <c r="G35" s="4">
        <v>9</v>
      </c>
      <c r="H35" s="27"/>
      <c r="I35" s="32">
        <v>0.18</v>
      </c>
      <c r="J35" s="30">
        <f t="shared" si="19"/>
        <v>0</v>
      </c>
      <c r="K35" s="5">
        <f t="shared" si="20"/>
        <v>0</v>
      </c>
      <c r="L35" s="5">
        <f t="shared" si="21"/>
        <v>0</v>
      </c>
      <c r="M35" s="5">
        <f t="shared" si="22"/>
        <v>0</v>
      </c>
      <c r="N35" s="20">
        <f t="shared" si="23"/>
        <v>0</v>
      </c>
    </row>
    <row r="36" spans="1:14" ht="63" customHeight="1" thickBot="1" x14ac:dyDescent="0.3">
      <c r="A36" s="40">
        <v>26</v>
      </c>
      <c r="B36" s="43" t="s">
        <v>46</v>
      </c>
      <c r="C36" s="44"/>
      <c r="D36" s="45"/>
      <c r="E36" s="25"/>
      <c r="F36" s="3" t="s">
        <v>20</v>
      </c>
      <c r="G36" s="4">
        <v>4</v>
      </c>
      <c r="H36" s="27"/>
      <c r="I36" s="32">
        <v>0.18</v>
      </c>
      <c r="J36" s="30">
        <f t="shared" si="19"/>
        <v>0</v>
      </c>
      <c r="K36" s="5">
        <f t="shared" si="20"/>
        <v>0</v>
      </c>
      <c r="L36" s="5">
        <f t="shared" si="21"/>
        <v>0</v>
      </c>
      <c r="M36" s="5">
        <f t="shared" si="22"/>
        <v>0</v>
      </c>
      <c r="N36" s="20">
        <f t="shared" si="23"/>
        <v>0</v>
      </c>
    </row>
    <row r="37" spans="1:14" ht="63" customHeight="1" thickBot="1" x14ac:dyDescent="0.3">
      <c r="A37" s="39">
        <v>27</v>
      </c>
      <c r="B37" s="43" t="s">
        <v>47</v>
      </c>
      <c r="C37" s="44"/>
      <c r="D37" s="45"/>
      <c r="E37" s="25"/>
      <c r="F37" s="3" t="s">
        <v>20</v>
      </c>
      <c r="G37" s="4">
        <v>4</v>
      </c>
      <c r="H37" s="27"/>
      <c r="I37" s="32">
        <v>0.18</v>
      </c>
      <c r="J37" s="30">
        <f t="shared" si="19"/>
        <v>0</v>
      </c>
      <c r="K37" s="5">
        <f t="shared" si="20"/>
        <v>0</v>
      </c>
      <c r="L37" s="5">
        <f t="shared" si="21"/>
        <v>0</v>
      </c>
      <c r="M37" s="5">
        <f t="shared" si="22"/>
        <v>0</v>
      </c>
      <c r="N37" s="20">
        <f t="shared" si="23"/>
        <v>0</v>
      </c>
    </row>
    <row r="38" spans="1:14" ht="63" customHeight="1" thickBot="1" x14ac:dyDescent="0.3">
      <c r="A38" s="40">
        <v>28</v>
      </c>
      <c r="B38" s="43" t="s">
        <v>48</v>
      </c>
      <c r="C38" s="44"/>
      <c r="D38" s="45"/>
      <c r="E38" s="25"/>
      <c r="F38" s="3" t="s">
        <v>20</v>
      </c>
      <c r="G38" s="4">
        <v>4</v>
      </c>
      <c r="H38" s="27"/>
      <c r="I38" s="32">
        <v>0.18</v>
      </c>
      <c r="J38" s="30">
        <f t="shared" si="19"/>
        <v>0</v>
      </c>
      <c r="K38" s="5">
        <f t="shared" si="20"/>
        <v>0</v>
      </c>
      <c r="L38" s="5">
        <f t="shared" si="21"/>
        <v>0</v>
      </c>
      <c r="M38" s="5">
        <f t="shared" si="22"/>
        <v>0</v>
      </c>
      <c r="N38" s="20">
        <f t="shared" si="23"/>
        <v>0</v>
      </c>
    </row>
    <row r="39" spans="1:14" ht="63" customHeight="1" thickBot="1" x14ac:dyDescent="0.3">
      <c r="A39" s="39">
        <v>29</v>
      </c>
      <c r="B39" s="43" t="s">
        <v>49</v>
      </c>
      <c r="C39" s="44"/>
      <c r="D39" s="45"/>
      <c r="E39" s="25"/>
      <c r="F39" s="3" t="s">
        <v>20</v>
      </c>
      <c r="G39" s="4">
        <v>4</v>
      </c>
      <c r="H39" s="27"/>
      <c r="I39" s="32">
        <v>0.18</v>
      </c>
      <c r="J39" s="30">
        <f t="shared" si="19"/>
        <v>0</v>
      </c>
      <c r="K39" s="5">
        <f t="shared" si="20"/>
        <v>0</v>
      </c>
      <c r="L39" s="5">
        <f t="shared" si="21"/>
        <v>0</v>
      </c>
      <c r="M39" s="5">
        <f t="shared" si="22"/>
        <v>0</v>
      </c>
      <c r="N39" s="20">
        <f t="shared" si="23"/>
        <v>0</v>
      </c>
    </row>
    <row r="40" spans="1:14" ht="63" customHeight="1" thickBot="1" x14ac:dyDescent="0.3">
      <c r="A40" s="40">
        <v>30</v>
      </c>
      <c r="B40" s="43" t="s">
        <v>50</v>
      </c>
      <c r="C40" s="44"/>
      <c r="D40" s="45"/>
      <c r="E40" s="25"/>
      <c r="F40" s="3" t="s">
        <v>20</v>
      </c>
      <c r="G40" s="4">
        <v>4</v>
      </c>
      <c r="H40" s="27"/>
      <c r="I40" s="32">
        <v>0.18</v>
      </c>
      <c r="J40" s="30">
        <f t="shared" si="19"/>
        <v>0</v>
      </c>
      <c r="K40" s="5">
        <f t="shared" si="20"/>
        <v>0</v>
      </c>
      <c r="L40" s="5">
        <f t="shared" si="21"/>
        <v>0</v>
      </c>
      <c r="M40" s="5">
        <f t="shared" si="22"/>
        <v>0</v>
      </c>
      <c r="N40" s="20">
        <f t="shared" si="23"/>
        <v>0</v>
      </c>
    </row>
    <row r="41" spans="1:14" ht="63" customHeight="1" thickBot="1" x14ac:dyDescent="0.3">
      <c r="A41" s="39">
        <v>31</v>
      </c>
      <c r="B41" s="43" t="s">
        <v>51</v>
      </c>
      <c r="C41" s="44"/>
      <c r="D41" s="45"/>
      <c r="E41" s="25"/>
      <c r="F41" s="3" t="s">
        <v>20</v>
      </c>
      <c r="G41" s="4">
        <v>4</v>
      </c>
      <c r="H41" s="27"/>
      <c r="I41" s="32">
        <v>0.18</v>
      </c>
      <c r="J41" s="30">
        <f t="shared" si="19"/>
        <v>0</v>
      </c>
      <c r="K41" s="5">
        <f t="shared" si="20"/>
        <v>0</v>
      </c>
      <c r="L41" s="5">
        <f t="shared" si="21"/>
        <v>0</v>
      </c>
      <c r="M41" s="5">
        <f t="shared" si="22"/>
        <v>0</v>
      </c>
      <c r="N41" s="20">
        <f t="shared" si="23"/>
        <v>0</v>
      </c>
    </row>
    <row r="42" spans="1:14" ht="63" customHeight="1" thickBot="1" x14ac:dyDescent="0.3">
      <c r="A42" s="40">
        <v>32</v>
      </c>
      <c r="B42" s="43" t="s">
        <v>52</v>
      </c>
      <c r="C42" s="44"/>
      <c r="D42" s="45"/>
      <c r="E42" s="25"/>
      <c r="F42" s="3" t="s">
        <v>20</v>
      </c>
      <c r="G42" s="4">
        <v>10</v>
      </c>
      <c r="H42" s="27"/>
      <c r="I42" s="32">
        <v>0.18</v>
      </c>
      <c r="J42" s="30">
        <f t="shared" si="19"/>
        <v>0</v>
      </c>
      <c r="K42" s="5">
        <f t="shared" si="20"/>
        <v>0</v>
      </c>
      <c r="L42" s="5">
        <f t="shared" si="21"/>
        <v>0</v>
      </c>
      <c r="M42" s="5">
        <f t="shared" si="22"/>
        <v>0</v>
      </c>
      <c r="N42" s="20">
        <f t="shared" si="23"/>
        <v>0</v>
      </c>
    </row>
    <row r="43" spans="1:14" ht="42.75" customHeight="1" thickBot="1" x14ac:dyDescent="0.3">
      <c r="A43" s="39">
        <v>33</v>
      </c>
      <c r="B43" s="43" t="s">
        <v>53</v>
      </c>
      <c r="C43" s="44"/>
      <c r="D43" s="45"/>
      <c r="E43" s="25"/>
      <c r="F43" s="3" t="s">
        <v>20</v>
      </c>
      <c r="G43" s="4">
        <v>5</v>
      </c>
      <c r="H43" s="27"/>
      <c r="I43" s="32">
        <v>0.18</v>
      </c>
      <c r="J43" s="30">
        <f t="shared" si="5"/>
        <v>0</v>
      </c>
      <c r="K43" s="5">
        <f t="shared" si="10"/>
        <v>0</v>
      </c>
      <c r="L43" s="5">
        <f t="shared" si="11"/>
        <v>0</v>
      </c>
      <c r="M43" s="5">
        <f t="shared" si="12"/>
        <v>0</v>
      </c>
      <c r="N43" s="20">
        <f t="shared" si="13"/>
        <v>0</v>
      </c>
    </row>
    <row r="44" spans="1:14" ht="52.5" customHeight="1" thickBot="1" x14ac:dyDescent="0.3">
      <c r="A44" s="40">
        <v>34</v>
      </c>
      <c r="B44" s="43" t="s">
        <v>54</v>
      </c>
      <c r="C44" s="44"/>
      <c r="D44" s="45"/>
      <c r="E44" s="25"/>
      <c r="F44" s="3" t="s">
        <v>20</v>
      </c>
      <c r="G44" s="4">
        <v>5</v>
      </c>
      <c r="H44" s="27"/>
      <c r="I44" s="32">
        <v>0.18</v>
      </c>
      <c r="J44" s="30">
        <f t="shared" ref="J44:J53" si="24">H44*I44</f>
        <v>0</v>
      </c>
      <c r="K44" s="5">
        <f t="shared" ref="K44:K53" si="25">G44*J44</f>
        <v>0</v>
      </c>
      <c r="L44" s="5">
        <f t="shared" ref="L44:L53" si="26">H44+J44</f>
        <v>0</v>
      </c>
      <c r="M44" s="5">
        <f t="shared" ref="M44:M53" si="27">G44*H44</f>
        <v>0</v>
      </c>
      <c r="N44" s="20">
        <f t="shared" ref="N44:N53" si="28">G44*L44</f>
        <v>0</v>
      </c>
    </row>
    <row r="45" spans="1:14" ht="42.75" customHeight="1" thickBot="1" x14ac:dyDescent="0.3">
      <c r="A45" s="39">
        <v>35</v>
      </c>
      <c r="B45" s="43" t="s">
        <v>55</v>
      </c>
      <c r="C45" s="44"/>
      <c r="D45" s="45"/>
      <c r="E45" s="25"/>
      <c r="F45" s="3" t="s">
        <v>20</v>
      </c>
      <c r="G45" s="4">
        <v>5</v>
      </c>
      <c r="H45" s="27"/>
      <c r="I45" s="32">
        <v>0.18</v>
      </c>
      <c r="J45" s="30">
        <f t="shared" si="24"/>
        <v>0</v>
      </c>
      <c r="K45" s="5">
        <f t="shared" si="25"/>
        <v>0</v>
      </c>
      <c r="L45" s="5">
        <f t="shared" si="26"/>
        <v>0</v>
      </c>
      <c r="M45" s="5">
        <f t="shared" si="27"/>
        <v>0</v>
      </c>
      <c r="N45" s="20">
        <f t="shared" si="28"/>
        <v>0</v>
      </c>
    </row>
    <row r="46" spans="1:14" ht="42.75" customHeight="1" thickBot="1" x14ac:dyDescent="0.3">
      <c r="A46" s="40">
        <v>36</v>
      </c>
      <c r="B46" s="43" t="s">
        <v>56</v>
      </c>
      <c r="C46" s="44"/>
      <c r="D46" s="45"/>
      <c r="E46" s="25"/>
      <c r="F46" s="3" t="s">
        <v>20</v>
      </c>
      <c r="G46" s="4">
        <v>12</v>
      </c>
      <c r="H46" s="27"/>
      <c r="I46" s="32">
        <v>0.18</v>
      </c>
      <c r="J46" s="30">
        <f t="shared" si="24"/>
        <v>0</v>
      </c>
      <c r="K46" s="5">
        <f t="shared" si="25"/>
        <v>0</v>
      </c>
      <c r="L46" s="5">
        <f t="shared" si="26"/>
        <v>0</v>
      </c>
      <c r="M46" s="5">
        <f t="shared" si="27"/>
        <v>0</v>
      </c>
      <c r="N46" s="20">
        <f t="shared" si="28"/>
        <v>0</v>
      </c>
    </row>
    <row r="47" spans="1:14" ht="42.75" customHeight="1" thickBot="1" x14ac:dyDescent="0.3">
      <c r="A47" s="39">
        <v>37</v>
      </c>
      <c r="B47" s="43" t="s">
        <v>57</v>
      </c>
      <c r="C47" s="44"/>
      <c r="D47" s="45"/>
      <c r="E47" s="25"/>
      <c r="F47" s="3" t="s">
        <v>20</v>
      </c>
      <c r="G47" s="4">
        <v>2</v>
      </c>
      <c r="H47" s="27"/>
      <c r="I47" s="32">
        <v>0.18</v>
      </c>
      <c r="J47" s="30">
        <f t="shared" si="24"/>
        <v>0</v>
      </c>
      <c r="K47" s="5">
        <f t="shared" si="25"/>
        <v>0</v>
      </c>
      <c r="L47" s="5">
        <f t="shared" si="26"/>
        <v>0</v>
      </c>
      <c r="M47" s="5">
        <f t="shared" si="27"/>
        <v>0</v>
      </c>
      <c r="N47" s="20">
        <f t="shared" si="28"/>
        <v>0</v>
      </c>
    </row>
    <row r="48" spans="1:14" ht="42.75" customHeight="1" thickBot="1" x14ac:dyDescent="0.3">
      <c r="A48" s="40">
        <v>38</v>
      </c>
      <c r="B48" s="43" t="s">
        <v>58</v>
      </c>
      <c r="C48" s="44"/>
      <c r="D48" s="45"/>
      <c r="E48" s="25"/>
      <c r="F48" s="3" t="s">
        <v>20</v>
      </c>
      <c r="G48" s="4">
        <v>10</v>
      </c>
      <c r="H48" s="27"/>
      <c r="I48" s="32">
        <v>0.18</v>
      </c>
      <c r="J48" s="30">
        <f t="shared" si="24"/>
        <v>0</v>
      </c>
      <c r="K48" s="5">
        <f t="shared" si="25"/>
        <v>0</v>
      </c>
      <c r="L48" s="5">
        <f t="shared" si="26"/>
        <v>0</v>
      </c>
      <c r="M48" s="5">
        <f t="shared" si="27"/>
        <v>0</v>
      </c>
      <c r="N48" s="20">
        <f t="shared" si="28"/>
        <v>0</v>
      </c>
    </row>
    <row r="49" spans="1:14" ht="42.75" customHeight="1" thickBot="1" x14ac:dyDescent="0.3">
      <c r="A49" s="39">
        <v>39</v>
      </c>
      <c r="B49" s="43" t="s">
        <v>59</v>
      </c>
      <c r="C49" s="44"/>
      <c r="D49" s="45"/>
      <c r="E49" s="25"/>
      <c r="F49" s="3" t="s">
        <v>20</v>
      </c>
      <c r="G49" s="4">
        <v>5</v>
      </c>
      <c r="H49" s="27"/>
      <c r="I49" s="32">
        <v>0.18</v>
      </c>
      <c r="J49" s="30">
        <f t="shared" si="24"/>
        <v>0</v>
      </c>
      <c r="K49" s="5">
        <f t="shared" si="25"/>
        <v>0</v>
      </c>
      <c r="L49" s="5">
        <f t="shared" si="26"/>
        <v>0</v>
      </c>
      <c r="M49" s="5">
        <f t="shared" si="27"/>
        <v>0</v>
      </c>
      <c r="N49" s="20">
        <f t="shared" si="28"/>
        <v>0</v>
      </c>
    </row>
    <row r="50" spans="1:14" ht="42.75" customHeight="1" thickBot="1" x14ac:dyDescent="0.3">
      <c r="A50" s="40">
        <v>40</v>
      </c>
      <c r="B50" s="43" t="s">
        <v>60</v>
      </c>
      <c r="C50" s="44"/>
      <c r="D50" s="45"/>
      <c r="E50" s="25"/>
      <c r="F50" s="3" t="s">
        <v>20</v>
      </c>
      <c r="G50" s="4">
        <v>4</v>
      </c>
      <c r="H50" s="27"/>
      <c r="I50" s="32">
        <v>0.18</v>
      </c>
      <c r="J50" s="30">
        <f t="shared" si="24"/>
        <v>0</v>
      </c>
      <c r="K50" s="5">
        <f t="shared" si="25"/>
        <v>0</v>
      </c>
      <c r="L50" s="5">
        <f t="shared" si="26"/>
        <v>0</v>
      </c>
      <c r="M50" s="5">
        <f t="shared" si="27"/>
        <v>0</v>
      </c>
      <c r="N50" s="20">
        <f t="shared" si="28"/>
        <v>0</v>
      </c>
    </row>
    <row r="51" spans="1:14" ht="75" customHeight="1" thickBot="1" x14ac:dyDescent="0.3">
      <c r="A51" s="39">
        <v>41</v>
      </c>
      <c r="B51" s="43" t="s">
        <v>61</v>
      </c>
      <c r="C51" s="44"/>
      <c r="D51" s="45"/>
      <c r="E51" s="25"/>
      <c r="F51" s="3" t="s">
        <v>20</v>
      </c>
      <c r="G51" s="4">
        <v>6</v>
      </c>
      <c r="H51" s="27"/>
      <c r="I51" s="32">
        <v>0.18</v>
      </c>
      <c r="J51" s="30">
        <f t="shared" si="24"/>
        <v>0</v>
      </c>
      <c r="K51" s="5">
        <f t="shared" si="25"/>
        <v>0</v>
      </c>
      <c r="L51" s="5">
        <f t="shared" si="26"/>
        <v>0</v>
      </c>
      <c r="M51" s="5">
        <f t="shared" si="27"/>
        <v>0</v>
      </c>
      <c r="N51" s="20">
        <f t="shared" si="28"/>
        <v>0</v>
      </c>
    </row>
    <row r="52" spans="1:14" ht="80.25" customHeight="1" thickBot="1" x14ac:dyDescent="0.3">
      <c r="A52" s="40">
        <v>42</v>
      </c>
      <c r="B52" s="43" t="s">
        <v>62</v>
      </c>
      <c r="C52" s="44"/>
      <c r="D52" s="45"/>
      <c r="E52" s="25"/>
      <c r="F52" s="3" t="s">
        <v>20</v>
      </c>
      <c r="G52" s="35">
        <v>4</v>
      </c>
      <c r="H52" s="27"/>
      <c r="I52" s="32">
        <v>0.18</v>
      </c>
      <c r="J52" s="30">
        <f t="shared" si="24"/>
        <v>0</v>
      </c>
      <c r="K52" s="5">
        <f t="shared" si="25"/>
        <v>0</v>
      </c>
      <c r="L52" s="5">
        <f t="shared" si="26"/>
        <v>0</v>
      </c>
      <c r="M52" s="5">
        <f t="shared" si="27"/>
        <v>0</v>
      </c>
      <c r="N52" s="20">
        <f t="shared" si="28"/>
        <v>0</v>
      </c>
    </row>
    <row r="53" spans="1:14" ht="72.75" customHeight="1" thickBot="1" x14ac:dyDescent="0.3">
      <c r="A53" s="39">
        <v>43</v>
      </c>
      <c r="B53" s="43" t="s">
        <v>63</v>
      </c>
      <c r="C53" s="44"/>
      <c r="D53" s="45"/>
      <c r="E53" s="25"/>
      <c r="F53" s="3" t="s">
        <v>20</v>
      </c>
      <c r="G53" s="4">
        <v>4</v>
      </c>
      <c r="H53" s="27"/>
      <c r="I53" s="32">
        <v>0.18</v>
      </c>
      <c r="J53" s="30">
        <f t="shared" si="24"/>
        <v>0</v>
      </c>
      <c r="K53" s="5">
        <f t="shared" si="25"/>
        <v>0</v>
      </c>
      <c r="L53" s="5">
        <f t="shared" si="26"/>
        <v>0</v>
      </c>
      <c r="M53" s="5">
        <f t="shared" si="27"/>
        <v>0</v>
      </c>
      <c r="N53" s="20">
        <f t="shared" si="28"/>
        <v>0</v>
      </c>
    </row>
    <row r="54" spans="1:14" ht="77.25" customHeight="1" thickBot="1" x14ac:dyDescent="0.3">
      <c r="A54" s="40">
        <v>44</v>
      </c>
      <c r="B54" s="43" t="s">
        <v>64</v>
      </c>
      <c r="C54" s="44"/>
      <c r="D54" s="45"/>
      <c r="E54" s="25"/>
      <c r="F54" s="3" t="s">
        <v>20</v>
      </c>
      <c r="G54" s="4">
        <v>1</v>
      </c>
      <c r="H54" s="27"/>
      <c r="I54" s="32">
        <v>0.18</v>
      </c>
      <c r="J54" s="30">
        <f t="shared" si="5"/>
        <v>0</v>
      </c>
      <c r="K54" s="5">
        <f t="shared" si="6"/>
        <v>0</v>
      </c>
      <c r="L54" s="5">
        <f t="shared" si="7"/>
        <v>0</v>
      </c>
      <c r="M54" s="5">
        <f t="shared" si="8"/>
        <v>0</v>
      </c>
      <c r="N54" s="20">
        <f t="shared" si="9"/>
        <v>0</v>
      </c>
    </row>
    <row r="55" spans="1:14" ht="63.75" customHeight="1" thickBot="1" x14ac:dyDescent="0.3">
      <c r="A55" s="39">
        <v>45</v>
      </c>
      <c r="B55" s="43" t="s">
        <v>65</v>
      </c>
      <c r="C55" s="44"/>
      <c r="D55" s="45"/>
      <c r="E55" s="25"/>
      <c r="F55" s="3" t="s">
        <v>20</v>
      </c>
      <c r="G55" s="4">
        <v>5</v>
      </c>
      <c r="H55" s="27"/>
      <c r="I55" s="32">
        <v>0.18</v>
      </c>
      <c r="J55" s="30">
        <f t="shared" si="5"/>
        <v>0</v>
      </c>
      <c r="K55" s="5">
        <f t="shared" si="6"/>
        <v>0</v>
      </c>
      <c r="L55" s="5">
        <f t="shared" si="7"/>
        <v>0</v>
      </c>
      <c r="M55" s="5">
        <f t="shared" si="8"/>
        <v>0</v>
      </c>
      <c r="N55" s="20">
        <f t="shared" si="9"/>
        <v>0</v>
      </c>
    </row>
    <row r="56" spans="1:14" ht="42.75" customHeight="1" thickBot="1" x14ac:dyDescent="0.3">
      <c r="A56" s="40">
        <v>46</v>
      </c>
      <c r="B56" s="43" t="s">
        <v>66</v>
      </c>
      <c r="C56" s="44"/>
      <c r="D56" s="45"/>
      <c r="E56" s="25"/>
      <c r="F56" s="3" t="s">
        <v>67</v>
      </c>
      <c r="G56" s="4">
        <v>1</v>
      </c>
      <c r="H56" s="27"/>
      <c r="I56" s="32">
        <v>0.18</v>
      </c>
      <c r="J56" s="30">
        <f>H56*I56</f>
        <v>0</v>
      </c>
      <c r="K56" s="5">
        <f t="shared" si="4"/>
        <v>0</v>
      </c>
      <c r="L56" s="5">
        <f t="shared" ref="L56:L67" si="29">H56+J56</f>
        <v>0</v>
      </c>
      <c r="M56" s="5">
        <f t="shared" si="2"/>
        <v>0</v>
      </c>
      <c r="N56" s="20">
        <f t="shared" si="3"/>
        <v>0</v>
      </c>
    </row>
    <row r="57" spans="1:14" ht="58.5" customHeight="1" thickBot="1" x14ac:dyDescent="0.3">
      <c r="A57" s="39">
        <v>47</v>
      </c>
      <c r="B57" s="43" t="s">
        <v>68</v>
      </c>
      <c r="C57" s="44"/>
      <c r="D57" s="45"/>
      <c r="E57" s="25"/>
      <c r="F57" s="3" t="s">
        <v>20</v>
      </c>
      <c r="G57" s="4">
        <v>10</v>
      </c>
      <c r="H57" s="27"/>
      <c r="I57" s="32">
        <v>0.18</v>
      </c>
      <c r="J57" s="30">
        <f t="shared" si="5"/>
        <v>0</v>
      </c>
      <c r="K57" s="5">
        <f t="shared" si="4"/>
        <v>0</v>
      </c>
      <c r="L57" s="5">
        <f t="shared" si="29"/>
        <v>0</v>
      </c>
      <c r="M57" s="5">
        <f t="shared" si="2"/>
        <v>0</v>
      </c>
      <c r="N57" s="20">
        <f t="shared" si="3"/>
        <v>0</v>
      </c>
    </row>
    <row r="58" spans="1:14" ht="42.75" customHeight="1" thickBot="1" x14ac:dyDescent="0.3">
      <c r="A58" s="40">
        <v>48</v>
      </c>
      <c r="B58" s="43" t="s">
        <v>69</v>
      </c>
      <c r="C58" s="44"/>
      <c r="D58" s="45"/>
      <c r="E58" s="25"/>
      <c r="F58" s="3" t="s">
        <v>20</v>
      </c>
      <c r="G58" s="4">
        <v>5</v>
      </c>
      <c r="H58" s="27"/>
      <c r="I58" s="32">
        <v>0.18</v>
      </c>
      <c r="J58" s="30">
        <f t="shared" ref="J58:J64" si="30">H58*I58</f>
        <v>0</v>
      </c>
      <c r="K58" s="5">
        <f t="shared" ref="K58:K64" si="31">G58*J58</f>
        <v>0</v>
      </c>
      <c r="L58" s="5">
        <f t="shared" ref="L58:L64" si="32">H58+J58</f>
        <v>0</v>
      </c>
      <c r="M58" s="5">
        <f t="shared" ref="M58:M64" si="33">G58*H58</f>
        <v>0</v>
      </c>
      <c r="N58" s="20">
        <f t="shared" ref="N58:N64" si="34">G58*L58</f>
        <v>0</v>
      </c>
    </row>
    <row r="59" spans="1:14" ht="42.75" customHeight="1" thickBot="1" x14ac:dyDescent="0.3">
      <c r="A59" s="39">
        <v>49</v>
      </c>
      <c r="B59" s="43" t="s">
        <v>70</v>
      </c>
      <c r="C59" s="44"/>
      <c r="D59" s="45"/>
      <c r="E59" s="25"/>
      <c r="F59" s="3" t="s">
        <v>20</v>
      </c>
      <c r="G59" s="4">
        <v>12</v>
      </c>
      <c r="H59" s="27"/>
      <c r="I59" s="32">
        <v>0.18</v>
      </c>
      <c r="J59" s="30">
        <f t="shared" si="30"/>
        <v>0</v>
      </c>
      <c r="K59" s="5">
        <f t="shared" si="31"/>
        <v>0</v>
      </c>
      <c r="L59" s="5">
        <f t="shared" si="32"/>
        <v>0</v>
      </c>
      <c r="M59" s="5">
        <f t="shared" si="33"/>
        <v>0</v>
      </c>
      <c r="N59" s="20">
        <f t="shared" si="34"/>
        <v>0</v>
      </c>
    </row>
    <row r="60" spans="1:14" ht="42.75" customHeight="1" thickBot="1" x14ac:dyDescent="0.3">
      <c r="A60" s="40">
        <v>50</v>
      </c>
      <c r="B60" s="43" t="s">
        <v>71</v>
      </c>
      <c r="C60" s="44"/>
      <c r="D60" s="45"/>
      <c r="E60" s="25"/>
      <c r="F60" s="3" t="s">
        <v>20</v>
      </c>
      <c r="G60" s="4">
        <v>12</v>
      </c>
      <c r="H60" s="27"/>
      <c r="I60" s="32">
        <v>0.18</v>
      </c>
      <c r="J60" s="30">
        <f t="shared" ref="J60:J62" si="35">H60*I60</f>
        <v>0</v>
      </c>
      <c r="K60" s="5">
        <f t="shared" ref="K60:K62" si="36">G60*J60</f>
        <v>0</v>
      </c>
      <c r="L60" s="5">
        <f t="shared" ref="L60:L62" si="37">H60+J60</f>
        <v>0</v>
      </c>
      <c r="M60" s="5">
        <f t="shared" ref="M60:M62" si="38">G60*H60</f>
        <v>0</v>
      </c>
      <c r="N60" s="20">
        <f t="shared" ref="N60:N62" si="39">G60*L60</f>
        <v>0</v>
      </c>
    </row>
    <row r="61" spans="1:14" ht="42.75" customHeight="1" thickBot="1" x14ac:dyDescent="0.3">
      <c r="A61" s="39">
        <v>51</v>
      </c>
      <c r="B61" s="43" t="s">
        <v>72</v>
      </c>
      <c r="C61" s="44"/>
      <c r="D61" s="45"/>
      <c r="E61" s="25"/>
      <c r="F61" s="3" t="s">
        <v>20</v>
      </c>
      <c r="G61" s="4">
        <v>6</v>
      </c>
      <c r="H61" s="27"/>
      <c r="I61" s="32">
        <v>0.18</v>
      </c>
      <c r="J61" s="30">
        <f t="shared" si="35"/>
        <v>0</v>
      </c>
      <c r="K61" s="5">
        <f t="shared" si="36"/>
        <v>0</v>
      </c>
      <c r="L61" s="5">
        <f t="shared" si="37"/>
        <v>0</v>
      </c>
      <c r="M61" s="5">
        <f t="shared" si="38"/>
        <v>0</v>
      </c>
      <c r="N61" s="20">
        <f t="shared" si="39"/>
        <v>0</v>
      </c>
    </row>
    <row r="62" spans="1:14" ht="42.75" customHeight="1" thickBot="1" x14ac:dyDescent="0.3">
      <c r="A62" s="40">
        <v>52</v>
      </c>
      <c r="B62" s="43" t="s">
        <v>73</v>
      </c>
      <c r="C62" s="44"/>
      <c r="D62" s="45"/>
      <c r="E62" s="25"/>
      <c r="F62" s="3" t="s">
        <v>20</v>
      </c>
      <c r="G62" s="4">
        <v>8</v>
      </c>
      <c r="H62" s="27"/>
      <c r="I62" s="32">
        <v>0.18</v>
      </c>
      <c r="J62" s="30">
        <f t="shared" si="35"/>
        <v>0</v>
      </c>
      <c r="K62" s="5">
        <f t="shared" si="36"/>
        <v>0</v>
      </c>
      <c r="L62" s="5">
        <f t="shared" si="37"/>
        <v>0</v>
      </c>
      <c r="M62" s="5">
        <f t="shared" si="38"/>
        <v>0</v>
      </c>
      <c r="N62" s="20">
        <f t="shared" si="39"/>
        <v>0</v>
      </c>
    </row>
    <row r="63" spans="1:14" ht="42.75" customHeight="1" thickBot="1" x14ac:dyDescent="0.3">
      <c r="A63" s="39">
        <v>53</v>
      </c>
      <c r="B63" s="43" t="s">
        <v>74</v>
      </c>
      <c r="C63" s="44"/>
      <c r="D63" s="45"/>
      <c r="E63" s="25"/>
      <c r="F63" s="3" t="s">
        <v>20</v>
      </c>
      <c r="G63" s="4">
        <v>8</v>
      </c>
      <c r="H63" s="27"/>
      <c r="I63" s="32">
        <v>0.18</v>
      </c>
      <c r="J63" s="30">
        <f t="shared" ref="J63" si="40">H63*I63</f>
        <v>0</v>
      </c>
      <c r="K63" s="5">
        <f t="shared" ref="K63" si="41">G63*J63</f>
        <v>0</v>
      </c>
      <c r="L63" s="5">
        <f t="shared" ref="L63" si="42">H63+J63</f>
        <v>0</v>
      </c>
      <c r="M63" s="5">
        <f t="shared" ref="M63" si="43">G63*H63</f>
        <v>0</v>
      </c>
      <c r="N63" s="20">
        <f t="shared" ref="N63" si="44">G63*L63</f>
        <v>0</v>
      </c>
    </row>
    <row r="64" spans="1:14" ht="42.75" customHeight="1" thickBot="1" x14ac:dyDescent="0.3">
      <c r="A64" s="40">
        <v>54</v>
      </c>
      <c r="B64" s="43" t="s">
        <v>75</v>
      </c>
      <c r="C64" s="44"/>
      <c r="D64" s="45"/>
      <c r="E64" s="25"/>
      <c r="F64" s="3" t="s">
        <v>20</v>
      </c>
      <c r="G64" s="4">
        <v>8</v>
      </c>
      <c r="H64" s="27"/>
      <c r="I64" s="32">
        <v>0.18</v>
      </c>
      <c r="J64" s="30">
        <f t="shared" si="30"/>
        <v>0</v>
      </c>
      <c r="K64" s="5">
        <f t="shared" si="31"/>
        <v>0</v>
      </c>
      <c r="L64" s="5">
        <f t="shared" si="32"/>
        <v>0</v>
      </c>
      <c r="M64" s="5">
        <f t="shared" si="33"/>
        <v>0</v>
      </c>
      <c r="N64" s="20">
        <f t="shared" si="34"/>
        <v>0</v>
      </c>
    </row>
    <row r="65" spans="1:14" ht="42.75" customHeight="1" thickBot="1" x14ac:dyDescent="0.3">
      <c r="A65" s="39">
        <v>55</v>
      </c>
      <c r="B65" s="43" t="s">
        <v>76</v>
      </c>
      <c r="C65" s="44"/>
      <c r="D65" s="45"/>
      <c r="E65" s="25"/>
      <c r="F65" s="3" t="s">
        <v>20</v>
      </c>
      <c r="G65" s="4">
        <v>3</v>
      </c>
      <c r="H65" s="27"/>
      <c r="I65" s="32">
        <v>0.18</v>
      </c>
      <c r="J65" s="30">
        <f t="shared" si="5"/>
        <v>0</v>
      </c>
      <c r="K65" s="5">
        <f t="shared" si="4"/>
        <v>0</v>
      </c>
      <c r="L65" s="5">
        <f t="shared" si="29"/>
        <v>0</v>
      </c>
      <c r="M65" s="5">
        <f t="shared" si="2"/>
        <v>0</v>
      </c>
      <c r="N65" s="20">
        <f t="shared" si="3"/>
        <v>0</v>
      </c>
    </row>
    <row r="66" spans="1:14" ht="42.75" customHeight="1" thickBot="1" x14ac:dyDescent="0.3">
      <c r="A66" s="40">
        <v>56</v>
      </c>
      <c r="B66" s="43" t="s">
        <v>77</v>
      </c>
      <c r="C66" s="44"/>
      <c r="D66" s="45"/>
      <c r="E66" s="25"/>
      <c r="F66" s="3" t="s">
        <v>20</v>
      </c>
      <c r="G66" s="4">
        <v>3</v>
      </c>
      <c r="H66" s="27"/>
      <c r="I66" s="32">
        <v>0.18</v>
      </c>
      <c r="J66" s="30">
        <f t="shared" si="5"/>
        <v>0</v>
      </c>
      <c r="K66" s="5">
        <f t="shared" si="4"/>
        <v>0</v>
      </c>
      <c r="L66" s="5">
        <f t="shared" si="29"/>
        <v>0</v>
      </c>
      <c r="M66" s="5">
        <f t="shared" si="2"/>
        <v>0</v>
      </c>
      <c r="N66" s="20">
        <f t="shared" si="3"/>
        <v>0</v>
      </c>
    </row>
    <row r="67" spans="1:14" ht="42.75" customHeight="1" thickBot="1" x14ac:dyDescent="0.3">
      <c r="A67" s="39">
        <v>57</v>
      </c>
      <c r="B67" s="43" t="s">
        <v>78</v>
      </c>
      <c r="C67" s="44"/>
      <c r="D67" s="45"/>
      <c r="E67" s="26"/>
      <c r="F67" s="41" t="s">
        <v>20</v>
      </c>
      <c r="G67" s="21">
        <v>5</v>
      </c>
      <c r="H67" s="28"/>
      <c r="I67" s="34">
        <v>0.18</v>
      </c>
      <c r="J67" s="31">
        <f t="shared" si="5"/>
        <v>0</v>
      </c>
      <c r="K67" s="22">
        <f t="shared" si="4"/>
        <v>0</v>
      </c>
      <c r="L67" s="22">
        <f t="shared" si="29"/>
        <v>0</v>
      </c>
      <c r="M67" s="22">
        <f t="shared" si="2"/>
        <v>0</v>
      </c>
      <c r="N67" s="23">
        <f t="shared" si="3"/>
        <v>0</v>
      </c>
    </row>
    <row r="68" spans="1:14" ht="6" customHeight="1" thickBot="1" x14ac:dyDescent="0.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1:14" ht="27.75" customHeight="1" x14ac:dyDescent="0.25">
      <c r="A69" s="72" t="s">
        <v>79</v>
      </c>
      <c r="B69" s="73"/>
      <c r="C69" s="73"/>
      <c r="D69" s="73"/>
      <c r="E69" s="73"/>
      <c r="F69" s="73"/>
      <c r="G69" s="73"/>
      <c r="H69" s="73"/>
      <c r="I69" s="73"/>
      <c r="J69" s="73"/>
      <c r="K69" s="6"/>
      <c r="L69" s="70">
        <f>SUM(M11:M67)</f>
        <v>0</v>
      </c>
      <c r="M69" s="70"/>
      <c r="N69" s="71"/>
    </row>
    <row r="70" spans="1:14" ht="27.75" customHeight="1" thickBot="1" x14ac:dyDescent="0.3">
      <c r="A70" s="74" t="s">
        <v>80</v>
      </c>
      <c r="B70" s="75"/>
      <c r="C70" s="75"/>
      <c r="D70" s="75"/>
      <c r="E70" s="75"/>
      <c r="F70" s="75"/>
      <c r="G70" s="75"/>
      <c r="H70" s="75"/>
      <c r="I70" s="75"/>
      <c r="J70" s="75"/>
      <c r="K70" s="7"/>
      <c r="L70" s="68">
        <f>SUM(K11:K67)</f>
        <v>0</v>
      </c>
      <c r="M70" s="68"/>
      <c r="N70" s="69"/>
    </row>
    <row r="71" spans="1:14" ht="6" customHeight="1" thickBot="1" x14ac:dyDescent="0.3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1:14" s="2" customFormat="1" ht="69" customHeight="1" x14ac:dyDescent="0.2">
      <c r="A72" s="60" t="s">
        <v>81</v>
      </c>
      <c r="B72" s="61"/>
      <c r="C72" s="61"/>
      <c r="D72" s="61"/>
      <c r="E72" s="59"/>
      <c r="F72" s="59"/>
      <c r="G72" s="59"/>
      <c r="H72" s="59"/>
      <c r="I72" s="47" t="s">
        <v>82</v>
      </c>
      <c r="J72" s="48"/>
      <c r="K72" s="13"/>
      <c r="L72" s="78">
        <f>L69+L70</f>
        <v>0</v>
      </c>
      <c r="M72" s="79"/>
      <c r="N72" s="80"/>
    </row>
    <row r="73" spans="1:14" ht="6" customHeight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1:14" ht="6" customHeight="1" thickBot="1" x14ac:dyDescent="0.3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1:14" ht="15" customHeight="1" x14ac:dyDescent="0.25">
      <c r="A75" s="62" t="s">
        <v>83</v>
      </c>
      <c r="B75" s="63"/>
      <c r="C75" s="63"/>
      <c r="D75" s="63"/>
      <c r="E75" s="63"/>
      <c r="F75" s="63"/>
      <c r="G75" s="63"/>
      <c r="H75" s="63"/>
      <c r="I75" s="49" t="s">
        <v>84</v>
      </c>
      <c r="J75" s="49"/>
      <c r="K75" s="49"/>
      <c r="L75" s="49"/>
      <c r="M75" s="49"/>
      <c r="N75" s="50"/>
    </row>
    <row r="76" spans="1:14" ht="15" customHeight="1" x14ac:dyDescent="0.25">
      <c r="A76" s="64"/>
      <c r="B76" s="65"/>
      <c r="C76" s="65"/>
      <c r="D76" s="65"/>
      <c r="E76" s="65"/>
      <c r="F76" s="65"/>
      <c r="G76" s="65"/>
      <c r="H76" s="65"/>
      <c r="I76" s="51"/>
      <c r="J76" s="51"/>
      <c r="K76" s="51"/>
      <c r="L76" s="51"/>
      <c r="M76" s="51"/>
      <c r="N76" s="52"/>
    </row>
    <row r="77" spans="1:14" ht="15" customHeight="1" x14ac:dyDescent="0.25">
      <c r="A77" s="64"/>
      <c r="B77" s="65"/>
      <c r="C77" s="65"/>
      <c r="D77" s="65"/>
      <c r="E77" s="65"/>
      <c r="F77" s="65"/>
      <c r="G77" s="65"/>
      <c r="H77" s="65"/>
      <c r="I77" s="51"/>
      <c r="J77" s="51"/>
      <c r="K77" s="51"/>
      <c r="L77" s="51"/>
      <c r="M77" s="51"/>
      <c r="N77" s="52"/>
    </row>
    <row r="78" spans="1:14" ht="15" customHeight="1" x14ac:dyDescent="0.25">
      <c r="A78" s="64"/>
      <c r="B78" s="65"/>
      <c r="C78" s="65"/>
      <c r="D78" s="65"/>
      <c r="E78" s="65"/>
      <c r="F78" s="65"/>
      <c r="G78" s="65"/>
      <c r="H78" s="65"/>
      <c r="I78" s="51"/>
      <c r="J78" s="51"/>
      <c r="K78" s="51"/>
      <c r="L78" s="51"/>
      <c r="M78" s="51"/>
      <c r="N78" s="52"/>
    </row>
    <row r="79" spans="1:14" ht="15" customHeight="1" thickBot="1" x14ac:dyDescent="0.3">
      <c r="A79" s="66"/>
      <c r="B79" s="67"/>
      <c r="C79" s="67"/>
      <c r="D79" s="67"/>
      <c r="E79" s="67"/>
      <c r="F79" s="67"/>
      <c r="G79" s="67"/>
      <c r="H79" s="67"/>
      <c r="I79" s="53"/>
      <c r="J79" s="53"/>
      <c r="K79" s="53"/>
      <c r="L79" s="53"/>
      <c r="M79" s="53"/>
      <c r="N79" s="54"/>
    </row>
  </sheetData>
  <sheetProtection algorithmName="SHA-512" hashValue="nyCZz+xRgWOLE+dDLrIuXPYzD2GCdtyRStKBhcjN767L9AhaIRQcn8aOo2DrsOX0mwEIyKQL5FoxYOYr8QBrpg==" saltValue="L4L+hXxhLN077RQEOKrkow==" spinCount="100000" sheet="1" objects="1" scenarios="1"/>
  <mergeCells count="86">
    <mergeCell ref="B16:D16"/>
    <mergeCell ref="B43:D43"/>
    <mergeCell ref="B17:D17"/>
    <mergeCell ref="B18:D18"/>
    <mergeCell ref="B21:D21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A2:N3"/>
    <mergeCell ref="C5:H5"/>
    <mergeCell ref="C6:H6"/>
    <mergeCell ref="C7:H7"/>
    <mergeCell ref="B12:D12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A5:B5"/>
    <mergeCell ref="I75:N79"/>
    <mergeCell ref="A10:N10"/>
    <mergeCell ref="B11:D11"/>
    <mergeCell ref="E72:H72"/>
    <mergeCell ref="A72:D72"/>
    <mergeCell ref="A75:H79"/>
    <mergeCell ref="L70:N70"/>
    <mergeCell ref="L69:N69"/>
    <mergeCell ref="A69:J69"/>
    <mergeCell ref="A70:J70"/>
    <mergeCell ref="B54:D54"/>
    <mergeCell ref="A68:N68"/>
    <mergeCell ref="A71:N71"/>
    <mergeCell ref="B67:D67"/>
    <mergeCell ref="A74:N74"/>
    <mergeCell ref="L72:N72"/>
    <mergeCell ref="A73:N73"/>
    <mergeCell ref="I72:J72"/>
    <mergeCell ref="B58:D58"/>
    <mergeCell ref="B59:D59"/>
    <mergeCell ref="B64:D64"/>
    <mergeCell ref="B66:D66"/>
    <mergeCell ref="B65:D65"/>
    <mergeCell ref="B63:D63"/>
    <mergeCell ref="B13:D13"/>
    <mergeCell ref="B19:D19"/>
    <mergeCell ref="B20:D20"/>
    <mergeCell ref="B44:D44"/>
    <mergeCell ref="B45:D45"/>
    <mergeCell ref="B14:D14"/>
    <mergeCell ref="B15:D15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2:D42"/>
    <mergeCell ref="B60:D60"/>
    <mergeCell ref="B61:D61"/>
    <mergeCell ref="B62:D62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</mergeCells>
  <dataValidations count="1">
    <dataValidation type="decimal" allowBlank="1" showInputMessage="1" showErrorMessage="1" errorTitle="ALERTA" error="EN ESTA CELDA SOLO ES PERMITIDO DÍGITOS NUMÉRICOS" sqref="H11:I67" xr:uid="{00000000-0002-0000-0000-000000000000}">
      <formula1>0</formula1>
      <formula2>9999999.99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scale="59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464939-D40C-498D-AB37-9F973C5F15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Landscape</vt:lpstr>
      <vt:lpstr>Landscape!Área_de_impresión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Ramon Pedie C.</cp:lastModifiedBy>
  <cp:revision/>
  <dcterms:created xsi:type="dcterms:W3CDTF">2014-12-15T12:59:31Z</dcterms:created>
  <dcterms:modified xsi:type="dcterms:W3CDTF">2022-10-24T19:43:22Z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