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01.1 proceso publicado\CM-2023-167 ADQ. MATERIALES PARA MANTENIMIENTO DE PLANTAS ELÉCTRICAS\Editables\"/>
    </mc:Choice>
  </mc:AlternateContent>
  <bookViews>
    <workbookView xWindow="0" yWindow="0" windowWidth="24000" windowHeight="8385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5" l="1"/>
  <c r="L37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12" i="5"/>
  <c r="J12" i="5"/>
  <c r="K12" i="5" s="1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L12" i="5" l="1"/>
  <c r="N12" i="5" s="1"/>
  <c r="L36" i="5"/>
  <c r="N36" i="5" s="1"/>
  <c r="K36" i="5"/>
  <c r="L35" i="5"/>
  <c r="N35" i="5" s="1"/>
  <c r="K35" i="5"/>
  <c r="L34" i="5"/>
  <c r="N34" i="5" s="1"/>
  <c r="K34" i="5"/>
  <c r="L33" i="5"/>
  <c r="N33" i="5" s="1"/>
  <c r="K33" i="5"/>
  <c r="L32" i="5"/>
  <c r="N32" i="5" s="1"/>
  <c r="K32" i="5"/>
  <c r="L31" i="5"/>
  <c r="N31" i="5" s="1"/>
  <c r="K31" i="5"/>
  <c r="L30" i="5"/>
  <c r="N30" i="5" s="1"/>
  <c r="K30" i="5"/>
  <c r="L29" i="5"/>
  <c r="N29" i="5" s="1"/>
  <c r="K29" i="5"/>
  <c r="L28" i="5"/>
  <c r="N28" i="5" s="1"/>
  <c r="K28" i="5"/>
  <c r="L27" i="5"/>
  <c r="N27" i="5" s="1"/>
  <c r="K27" i="5"/>
  <c r="L26" i="5"/>
  <c r="N26" i="5" s="1"/>
  <c r="K26" i="5"/>
  <c r="L25" i="5"/>
  <c r="N25" i="5" s="1"/>
  <c r="K25" i="5"/>
  <c r="L24" i="5"/>
  <c r="N24" i="5" s="1"/>
  <c r="K24" i="5"/>
  <c r="L23" i="5"/>
  <c r="N23" i="5" s="1"/>
  <c r="K23" i="5"/>
  <c r="L22" i="5"/>
  <c r="N22" i="5" s="1"/>
  <c r="K22" i="5"/>
  <c r="L21" i="5"/>
  <c r="N21" i="5" s="1"/>
  <c r="K21" i="5"/>
  <c r="L20" i="5"/>
  <c r="N20" i="5" s="1"/>
  <c r="K20" i="5"/>
  <c r="L19" i="5"/>
  <c r="N19" i="5" s="1"/>
  <c r="K19" i="5"/>
  <c r="L18" i="5"/>
  <c r="N18" i="5" s="1"/>
  <c r="K18" i="5"/>
  <c r="L17" i="5"/>
  <c r="N17" i="5" s="1"/>
  <c r="K17" i="5"/>
  <c r="L16" i="5"/>
  <c r="N16" i="5" s="1"/>
  <c r="K16" i="5"/>
  <c r="L15" i="5"/>
  <c r="N15" i="5" s="1"/>
  <c r="K15" i="5"/>
  <c r="L14" i="5"/>
  <c r="N14" i="5" s="1"/>
  <c r="K14" i="5"/>
  <c r="L13" i="5"/>
  <c r="N13" i="5" s="1"/>
  <c r="K13" i="5"/>
  <c r="L40" i="5" l="1"/>
</calcChain>
</file>

<file path=xl/sharedStrings.xml><?xml version="1.0" encoding="utf-8"?>
<sst xmlns="http://schemas.openxmlformats.org/spreadsheetml/2006/main" count="76" uniqueCount="53">
  <si>
    <t>OFERTA ECONÓMICA</t>
  </si>
  <si>
    <t>SNCC.F.033-OFERTA ECONÓMICA</t>
  </si>
  <si>
    <t>Título del Proceso:</t>
  </si>
  <si>
    <t xml:space="preserve">ADQUISICIÓN DE MATERIALES PARA MANTENIMIENTO PLANTAS ELÉCTRICAS </t>
  </si>
  <si>
    <t>No. Expediente:</t>
  </si>
  <si>
    <t>CM-2023-167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</si>
  <si>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</si>
  <si>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</si>
  <si>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</si>
  <si>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</si>
  <si>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</si>
  <si>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</si>
  <si>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</si>
  <si>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</si>
  <si>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</si>
  <si>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</si>
  <si>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</si>
  <si>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</si>
  <si>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</si>
  <si>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</si>
  <si>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sz val="11"/>
        <color rgb="FF000000"/>
        <rFont val="Times New Roman"/>
      </rPr>
      <t xml:space="preserve">ACEITE LUBRICANTE 15W-40 PARA MOTOR DIÉSEL
</t>
    </r>
    <r>
      <rPr>
        <b/>
        <sz val="11"/>
        <color rgb="FF000000"/>
        <rFont val="Times New Roman"/>
      </rPr>
      <t>SE REQUIERE FICHA TÉCNICA</t>
    </r>
  </si>
  <si>
    <t>GALÓN</t>
  </si>
  <si>
    <r>
      <rPr>
        <sz val="11"/>
        <color rgb="FF000000"/>
        <rFont val="Times New Roman"/>
      </rPr>
      <t xml:space="preserve">LÍQUIDO REFRIGERANTE PARA MOTOR(COOLAN), MEZCLA 50/50
</t>
    </r>
    <r>
      <rPr>
        <b/>
        <sz val="11"/>
        <color rgb="FF000000"/>
        <rFont val="Times New Roman"/>
      </rPr>
      <t>SE REQUIERE FICHA TÉCNICA</t>
    </r>
  </si>
  <si>
    <r>
      <rPr>
        <sz val="11"/>
        <color rgb="FF000000"/>
        <rFont val="Times New Roman"/>
      </rPr>
      <t>FILTRO DE ACEITE</t>
    </r>
    <r>
      <rPr>
        <b/>
        <sz val="11"/>
        <color rgb="FF000000"/>
        <rFont val="Times New Roman"/>
      </rPr>
      <t xml:space="preserve"> B99</t>
    </r>
    <r>
      <rPr>
        <sz val="11"/>
        <color rgb="FF000000"/>
        <rFont val="Times New Roman"/>
      </rPr>
      <t xml:space="preserve"> O EQUIVALENTE</t>
    </r>
  </si>
  <si>
    <t>UNIDAD</t>
  </si>
  <si>
    <r>
      <t>FILTRO DE ACEITE</t>
    </r>
    <r>
      <rPr>
        <b/>
        <sz val="11"/>
        <color theme="1"/>
        <rFont val="Times New Roman"/>
        <family val="1"/>
      </rPr>
      <t xml:space="preserve"> BD103</t>
    </r>
    <r>
      <rPr>
        <sz val="11"/>
        <color theme="1"/>
        <rFont val="Times New Roman"/>
        <family val="1"/>
      </rPr>
      <t xml:space="preserve"> O EQUIVALENTE</t>
    </r>
  </si>
  <si>
    <r>
      <t>FILTRO DE ACEITE</t>
    </r>
    <r>
      <rPr>
        <b/>
        <sz val="11"/>
        <color theme="1"/>
        <rFont val="Times New Roman"/>
        <family val="1"/>
      </rPr>
      <t xml:space="preserve"> BT427</t>
    </r>
    <r>
      <rPr>
        <sz val="11"/>
        <color theme="1"/>
        <rFont val="Times New Roman"/>
        <family val="1"/>
      </rPr>
      <t xml:space="preserve"> O EQUIVALENTE</t>
    </r>
  </si>
  <si>
    <r>
      <rPr>
        <sz val="11"/>
        <color rgb="FF000000"/>
        <rFont val="Times New Roman"/>
      </rPr>
      <t>FILTRO DE ACEITE</t>
    </r>
    <r>
      <rPr>
        <b/>
        <sz val="11"/>
        <color rgb="FF000000"/>
        <rFont val="Times New Roman"/>
      </rPr>
      <t xml:space="preserve"> PH8A</t>
    </r>
    <r>
      <rPr>
        <sz val="11"/>
        <color rgb="FF000000"/>
        <rFont val="Times New Roman"/>
      </rPr>
      <t xml:space="preserve"> O EQUIVALENTE</t>
    </r>
  </si>
  <si>
    <r>
      <rPr>
        <sz val="11"/>
        <color rgb="FF000000"/>
        <rFont val="Times New Roman"/>
      </rPr>
      <t>FILTRO DE ACEITE</t>
    </r>
    <r>
      <rPr>
        <b/>
        <sz val="11"/>
        <color rgb="FF000000"/>
        <rFont val="Times New Roman"/>
      </rPr>
      <t xml:space="preserve"> LFP5757</t>
    </r>
    <r>
      <rPr>
        <sz val="11"/>
        <color rgb="FF000000"/>
        <rFont val="Times New Roman"/>
      </rPr>
      <t xml:space="preserve"> O EQUIVALENTE</t>
    </r>
  </si>
  <si>
    <r>
      <rPr>
        <sz val="11"/>
        <color rgb="FF000000"/>
        <rFont val="Times New Roman"/>
      </rPr>
      <t>FILTRO DE ACEITE</t>
    </r>
    <r>
      <rPr>
        <b/>
        <sz val="11"/>
        <color rgb="FF000000"/>
        <rFont val="Times New Roman"/>
      </rPr>
      <t xml:space="preserve"> B7030</t>
    </r>
    <r>
      <rPr>
        <sz val="11"/>
        <color rgb="FF000000"/>
        <rFont val="Times New Roman"/>
      </rPr>
      <t xml:space="preserve"> O EQUIVALENTE</t>
    </r>
  </si>
  <si>
    <r>
      <rPr>
        <sz val="11"/>
        <color rgb="FF000000"/>
        <rFont val="Times New Roman"/>
      </rPr>
      <t xml:space="preserve">FILTRO DE ACEITE </t>
    </r>
    <r>
      <rPr>
        <b/>
        <sz val="11"/>
        <color rgb="FF000000"/>
        <rFont val="Times New Roman"/>
      </rPr>
      <t>B7179</t>
    </r>
    <r>
      <rPr>
        <sz val="11"/>
        <color rgb="FF000000"/>
        <rFont val="Times New Roman"/>
      </rPr>
      <t xml:space="preserve"> O EQUIVALENTE</t>
    </r>
  </si>
  <si>
    <r>
      <rPr>
        <sz val="11"/>
        <color rgb="FF000000"/>
        <rFont val="Times New Roman"/>
      </rPr>
      <t xml:space="preserve">FILTRO DE ACEITE </t>
    </r>
    <r>
      <rPr>
        <b/>
        <sz val="11"/>
        <color rgb="FF000000"/>
        <rFont val="Times New Roman"/>
      </rPr>
      <t>B7378</t>
    </r>
    <r>
      <rPr>
        <sz val="11"/>
        <color rgb="FF000000"/>
        <rFont val="Times New Roman"/>
      </rPr>
      <t xml:space="preserve"> O EQUIVALENTE</t>
    </r>
  </si>
  <si>
    <r>
      <t xml:space="preserve">FILTRO DE ACEITE </t>
    </r>
    <r>
      <rPr>
        <b/>
        <sz val="11"/>
        <color theme="1"/>
        <rFont val="Times New Roman"/>
        <family val="1"/>
      </rPr>
      <t>A7898SP</t>
    </r>
    <r>
      <rPr>
        <sz val="11"/>
        <color theme="1"/>
        <rFont val="Times New Roman"/>
        <family val="1"/>
      </rPr>
      <t xml:space="preserve"> O EQUIVALENTE</t>
    </r>
  </si>
  <si>
    <r>
      <t>FILTRO DE COMBUSTIBLE</t>
    </r>
    <r>
      <rPr>
        <b/>
        <sz val="11"/>
        <color theme="1"/>
        <rFont val="Times New Roman"/>
        <family val="1"/>
      </rPr>
      <t xml:space="preserve"> LFF2749</t>
    </r>
    <r>
      <rPr>
        <sz val="11"/>
        <color theme="1"/>
        <rFont val="Times New Roman"/>
        <family val="1"/>
      </rPr>
      <t xml:space="preserve"> O EQUIVALENTE</t>
    </r>
  </si>
  <si>
    <r>
      <t>FILTRO DE COMBUSTIBLE</t>
    </r>
    <r>
      <rPr>
        <b/>
        <sz val="11"/>
        <color theme="1"/>
        <rFont val="Times New Roman"/>
        <family val="1"/>
      </rPr>
      <t xml:space="preserve"> BF1280</t>
    </r>
    <r>
      <rPr>
        <sz val="11"/>
        <color theme="1"/>
        <rFont val="Times New Roman"/>
        <family val="1"/>
      </rPr>
      <t xml:space="preserve"> O EQUIVALENTE</t>
    </r>
  </si>
  <si>
    <r>
      <rPr>
        <sz val="11"/>
        <color rgb="FF000000"/>
        <rFont val="Times New Roman"/>
      </rPr>
      <t xml:space="preserve">FILTRO DE COMBUSTIBLE </t>
    </r>
    <r>
      <rPr>
        <b/>
        <sz val="11"/>
        <color rgb="FF000000"/>
        <rFont val="Times New Roman"/>
      </rPr>
      <t>BF988</t>
    </r>
    <r>
      <rPr>
        <sz val="11"/>
        <color rgb="FF000000"/>
        <rFont val="Times New Roman"/>
      </rPr>
      <t xml:space="preserve"> O EQUIVALENTE</t>
    </r>
  </si>
  <si>
    <r>
      <t>FILTRO DE COMBUSTIBLE</t>
    </r>
    <r>
      <rPr>
        <b/>
        <sz val="11"/>
        <color theme="1"/>
        <rFont val="Times New Roman"/>
        <family val="1"/>
      </rPr>
      <t xml:space="preserve"> PF10 </t>
    </r>
    <r>
      <rPr>
        <sz val="11"/>
        <color theme="1"/>
        <rFont val="Times New Roman"/>
        <family val="1"/>
      </rPr>
      <t>O EQUIVALENTE</t>
    </r>
  </si>
  <si>
    <r>
      <t>FILTRO DE COMBUSTIBLE</t>
    </r>
    <r>
      <rPr>
        <b/>
        <sz val="11"/>
        <color theme="1"/>
        <rFont val="Times New Roman"/>
        <family val="1"/>
      </rPr>
      <t xml:space="preserve"> BF786</t>
    </r>
    <r>
      <rPr>
        <sz val="11"/>
        <color theme="1"/>
        <rFont val="Times New Roman"/>
        <family val="1"/>
      </rPr>
      <t xml:space="preserve"> O EQUIVALENTE</t>
    </r>
  </si>
  <si>
    <r>
      <rPr>
        <sz val="11"/>
        <color rgb="FF000000"/>
        <rFont val="Times New Roman"/>
      </rPr>
      <t>FILTRO DE COMBUSTIBLE</t>
    </r>
    <r>
      <rPr>
        <b/>
        <sz val="11"/>
        <color rgb="FF000000"/>
        <rFont val="Times New Roman"/>
      </rPr>
      <t xml:space="preserve"> BF955</t>
    </r>
    <r>
      <rPr>
        <sz val="11"/>
        <color rgb="FF000000"/>
        <rFont val="Times New Roman"/>
      </rPr>
      <t xml:space="preserve"> O EQUIVALENTE</t>
    </r>
  </si>
  <si>
    <r>
      <t>FILTRO DE COMBUSTIBLE</t>
    </r>
    <r>
      <rPr>
        <b/>
        <sz val="11"/>
        <color theme="1"/>
        <rFont val="Times New Roman"/>
        <family val="1"/>
      </rPr>
      <t xml:space="preserve"> 1R0794</t>
    </r>
    <r>
      <rPr>
        <sz val="11"/>
        <color theme="1"/>
        <rFont val="Times New Roman"/>
        <family val="1"/>
      </rPr>
      <t xml:space="preserve"> O EQUIVALENTE</t>
    </r>
  </si>
  <si>
    <r>
      <rPr>
        <sz val="11"/>
        <color rgb="FF000000"/>
        <rFont val="Times New Roman"/>
      </rPr>
      <t>FILTRO DE AIRE</t>
    </r>
    <r>
      <rPr>
        <b/>
        <sz val="11"/>
        <color rgb="FF000000"/>
        <rFont val="Times New Roman"/>
      </rPr>
      <t xml:space="preserve"> AP3544</t>
    </r>
    <r>
      <rPr>
        <sz val="11"/>
        <color rgb="FF000000"/>
        <rFont val="Times New Roman"/>
      </rPr>
      <t xml:space="preserve"> O EQUIVALENTE</t>
    </r>
  </si>
  <si>
    <r>
      <t xml:space="preserve">FILTRO DE AIRE </t>
    </r>
    <r>
      <rPr>
        <b/>
        <sz val="11"/>
        <color theme="1"/>
        <rFont val="Times New Roman"/>
        <family val="1"/>
      </rPr>
      <t xml:space="preserve">AP3542 </t>
    </r>
    <r>
      <rPr>
        <sz val="11"/>
        <color theme="1"/>
        <rFont val="Times New Roman"/>
        <family val="1"/>
      </rPr>
      <t>O EQUIVALENTE</t>
    </r>
  </si>
  <si>
    <r>
      <t xml:space="preserve">FILTRO DE AIRE </t>
    </r>
    <r>
      <rPr>
        <b/>
        <sz val="11"/>
        <color theme="1"/>
        <rFont val="Times New Roman"/>
        <family val="1"/>
      </rPr>
      <t xml:space="preserve">269-7041 </t>
    </r>
    <r>
      <rPr>
        <sz val="11"/>
        <color theme="1"/>
        <rFont val="Times New Roman"/>
        <family val="1"/>
      </rPr>
      <t>(PARA MOTOR CATERPILLAR C32)  O EQUIVALENTE</t>
    </r>
  </si>
  <si>
    <r>
      <rPr>
        <sz val="11"/>
        <color rgb="FF000000"/>
        <rFont val="Times New Roman"/>
      </rPr>
      <t>BATERÍA ÁCIDO PLOMO TAMAÑO</t>
    </r>
    <r>
      <rPr>
        <b/>
        <sz val="11"/>
        <color rgb="FF000000"/>
        <rFont val="Times New Roman"/>
      </rPr>
      <t xml:space="preserve"> 17-12</t>
    </r>
  </si>
  <si>
    <r>
      <rPr>
        <sz val="11"/>
        <color rgb="FF000000"/>
        <rFont val="Times New Roman"/>
      </rPr>
      <t>BATERÍA ÁCIDO PLOMO TAMAÑO</t>
    </r>
    <r>
      <rPr>
        <b/>
        <sz val="11"/>
        <color rgb="FF000000"/>
        <rFont val="Times New Roman"/>
      </rPr>
      <t xml:space="preserve"> 25-12,</t>
    </r>
    <r>
      <rPr>
        <sz val="11"/>
        <color rgb="FF000000"/>
        <rFont val="Times New Roman"/>
      </rPr>
      <t xml:space="preserve"> CON LOS POLOS DE UN SOLO LADO</t>
    </r>
  </si>
  <si>
    <r>
      <rPr>
        <sz val="11"/>
        <color rgb="FF000000"/>
        <rFont val="Times New Roman"/>
      </rPr>
      <t xml:space="preserve">BATERÍA ÁCIDO PLOMO TAMAÑO </t>
    </r>
    <r>
      <rPr>
        <b/>
        <sz val="11"/>
        <color rgb="FF000000"/>
        <rFont val="Times New Roman"/>
      </rPr>
      <t>31-12,</t>
    </r>
    <r>
      <rPr>
        <sz val="11"/>
        <color rgb="FF000000"/>
        <rFont val="Times New Roman"/>
      </rPr>
      <t xml:space="preserve"> CON LOS POLOS DE UN SOLO LADO</t>
    </r>
  </si>
  <si>
    <t>CONTACTOR MAGNÉTICO DE 250 AMPERES ITH, CON BOBINA A 120 VOLTIOS AC, 60HZ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</si>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</sst>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</font>
    <font>
      <b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right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21" xfId="2" applyNumberFormat="1" applyFont="1" applyFill="1" applyBorder="1" applyAlignment="1">
      <alignment horizontal="center" vertical="center" wrapText="1"/>
    </xf>
    <xf numFmtId="9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4" borderId="21" xfId="0" applyNumberFormat="1" applyFont="1" applyFill="1" applyBorder="1" applyAlignment="1">
      <alignment vertical="center"/>
    </xf>
    <xf numFmtId="0" fontId="5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3" xfId="2" applyNumberFormat="1" applyFont="1" applyFill="1" applyBorder="1" applyAlignment="1">
      <alignment horizontal="center" vertical="center" wrapText="1"/>
    </xf>
    <xf numFmtId="9" fontId="5" fillId="2" borderId="23" xfId="0" applyNumberFormat="1" applyFont="1" applyFill="1" applyBorder="1" applyAlignment="1" applyProtection="1">
      <alignment horizontal="center" vertical="center"/>
      <protection locked="0"/>
    </xf>
    <xf numFmtId="164" fontId="5" fillId="4" borderId="23" xfId="0" applyNumberFormat="1" applyFont="1" applyFill="1" applyBorder="1" applyAlignment="1">
      <alignment vertical="center"/>
    </xf>
    <xf numFmtId="164" fontId="5" fillId="4" borderId="24" xfId="0" applyNumberFormat="1" applyFont="1" applyFill="1" applyBorder="1" applyAlignment="1">
      <alignment vertical="center"/>
    </xf>
    <xf numFmtId="0" fontId="5" fillId="4" borderId="25" xfId="0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vertical="center"/>
    </xf>
    <xf numFmtId="164" fontId="5" fillId="2" borderId="23" xfId="0" applyNumberFormat="1" applyFont="1" applyFill="1" applyBorder="1" applyAlignment="1" applyProtection="1">
      <alignment vertical="center"/>
      <protection locked="0"/>
    </xf>
    <xf numFmtId="164" fontId="5" fillId="2" borderId="21" xfId="0" applyNumberFormat="1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wrapText="1"/>
      <protection locked="0"/>
    </xf>
    <xf numFmtId="0" fontId="5" fillId="2" borderId="28" xfId="0" applyFont="1" applyFill="1" applyBorder="1" applyAlignment="1" applyProtection="1">
      <alignment wrapText="1"/>
      <protection locked="0"/>
    </xf>
    <xf numFmtId="0" fontId="6" fillId="4" borderId="32" xfId="0" applyFont="1" applyFill="1" applyBorder="1" applyAlignment="1">
      <alignment horizontal="right" vertical="center"/>
    </xf>
    <xf numFmtId="0" fontId="14" fillId="4" borderId="21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31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zoomScale="70" zoomScaleNormal="70" zoomScaleSheetLayoutView="100" workbookViewId="0">
      <selection activeCell="G1" activeCellId="5" sqref="A1:A1048576 B1:B1048576 C1:C1048576 D1:D1048576 F1:F1048576 G1:G1048576"/>
    </sheetView>
  </sheetViews>
  <sheetFormatPr baseColWidth="10" defaultColWidth="11.42578125" defaultRowHeight="15" x14ac:dyDescent="0.25"/>
  <cols>
    <col min="1" max="1" width="6.42578125" customWidth="1"/>
    <col min="2" max="2" width="22.7109375" customWidth="1"/>
    <col min="3" max="3" width="12.7109375" customWidth="1"/>
    <col min="4" max="4" width="58.710937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30.7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8.75" customHeight="1" x14ac:dyDescent="0.25">
      <c r="A4" s="80" t="s">
        <v>1</v>
      </c>
      <c r="B4" s="80"/>
      <c r="C4" s="80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5" t="s">
        <v>2</v>
      </c>
      <c r="B6" s="76"/>
      <c r="C6" s="70" t="s">
        <v>3</v>
      </c>
      <c r="D6" s="71"/>
      <c r="E6" s="71"/>
      <c r="F6" s="71"/>
      <c r="G6" s="71"/>
      <c r="H6" s="72"/>
      <c r="I6" s="76" t="s">
        <v>4</v>
      </c>
      <c r="J6" s="76"/>
      <c r="K6" s="5"/>
      <c r="L6" s="82" t="s">
        <v>5</v>
      </c>
      <c r="M6" s="82"/>
      <c r="N6" s="83"/>
    </row>
    <row r="7" spans="1:14" ht="45" customHeight="1" x14ac:dyDescent="0.25">
      <c r="A7" s="79" t="s">
        <v>6</v>
      </c>
      <c r="B7" s="77"/>
      <c r="C7" s="73"/>
      <c r="D7" s="73"/>
      <c r="E7" s="73"/>
      <c r="F7" s="73"/>
      <c r="G7" s="73"/>
      <c r="H7" s="73"/>
      <c r="I7" s="77" t="s">
        <v>7</v>
      </c>
      <c r="J7" s="77"/>
      <c r="K7" s="6"/>
      <c r="L7" s="84"/>
      <c r="M7" s="84"/>
      <c r="N7" s="85"/>
    </row>
    <row r="8" spans="1:14" ht="45" customHeight="1" x14ac:dyDescent="0.25">
      <c r="A8" s="81" t="s">
        <v>8</v>
      </c>
      <c r="B8" s="78"/>
      <c r="C8" s="74"/>
      <c r="D8" s="74"/>
      <c r="E8" s="74"/>
      <c r="F8" s="74"/>
      <c r="G8" s="74"/>
      <c r="H8" s="74"/>
      <c r="I8" s="78" t="s">
        <v>9</v>
      </c>
      <c r="J8" s="78"/>
      <c r="K8" s="7"/>
      <c r="L8" s="74"/>
      <c r="M8" s="74"/>
      <c r="N8" s="86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41.25" customHeight="1" thickBot="1" x14ac:dyDescent="0.3">
      <c r="A10" s="10" t="s">
        <v>10</v>
      </c>
      <c r="B10" s="35" t="s">
        <v>11</v>
      </c>
      <c r="C10" s="35"/>
      <c r="D10" s="35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49.5" customHeight="1" x14ac:dyDescent="0.25">
      <c r="A12" s="18">
        <v>1</v>
      </c>
      <c r="B12" s="33" t="s">
        <v>20</v>
      </c>
      <c r="C12" s="34"/>
      <c r="D12" s="34"/>
      <c r="E12" s="28"/>
      <c r="F12" s="19" t="s">
        <v>21</v>
      </c>
      <c r="G12" s="20">
        <v>165</v>
      </c>
      <c r="H12" s="26"/>
      <c r="I12" s="21">
        <v>0.18</v>
      </c>
      <c r="J12" s="22">
        <f>H12*I12</f>
        <v>0</v>
      </c>
      <c r="K12" s="22">
        <f>J12*G12</f>
        <v>0</v>
      </c>
      <c r="L12" s="22">
        <f>H12+J12</f>
        <v>0</v>
      </c>
      <c r="M12" s="22">
        <f>G12*H12</f>
        <v>0</v>
      </c>
      <c r="N12" s="23">
        <f>G12*L12</f>
        <v>0</v>
      </c>
    </row>
    <row r="13" spans="1:14" ht="49.5" customHeight="1" x14ac:dyDescent="0.25">
      <c r="A13" s="24">
        <v>2</v>
      </c>
      <c r="B13" s="31" t="s">
        <v>22</v>
      </c>
      <c r="C13" s="32"/>
      <c r="D13" s="32"/>
      <c r="E13" s="29"/>
      <c r="F13" s="14" t="s">
        <v>21</v>
      </c>
      <c r="G13" s="15">
        <v>100</v>
      </c>
      <c r="H13" s="27"/>
      <c r="I13" s="16">
        <v>0.18</v>
      </c>
      <c r="J13" s="17">
        <f t="shared" ref="J13:J36" si="0">H13*I13</f>
        <v>0</v>
      </c>
      <c r="K13" s="17">
        <f t="shared" ref="K13:K36" si="1">J13*G13</f>
        <v>0</v>
      </c>
      <c r="L13" s="17">
        <f t="shared" ref="L13:L36" si="2">H13+J13</f>
        <v>0</v>
      </c>
      <c r="M13" s="17">
        <f t="shared" ref="M13:M36" si="3">G13*H13</f>
        <v>0</v>
      </c>
      <c r="N13" s="25">
        <f t="shared" ref="N13:N36" si="4">G13*L13</f>
        <v>0</v>
      </c>
    </row>
    <row r="14" spans="1:14" ht="49.5" customHeight="1" x14ac:dyDescent="0.25">
      <c r="A14" s="24">
        <v>3</v>
      </c>
      <c r="B14" s="31" t="s">
        <v>23</v>
      </c>
      <c r="C14" s="32"/>
      <c r="D14" s="32"/>
      <c r="E14" s="29"/>
      <c r="F14" s="14" t="s">
        <v>24</v>
      </c>
      <c r="G14" s="14">
        <v>6</v>
      </c>
      <c r="H14" s="27"/>
      <c r="I14" s="16">
        <v>0.18</v>
      </c>
      <c r="J14" s="17">
        <f t="shared" si="0"/>
        <v>0</v>
      </c>
      <c r="K14" s="17">
        <f t="shared" si="1"/>
        <v>0</v>
      </c>
      <c r="L14" s="17">
        <f t="shared" si="2"/>
        <v>0</v>
      </c>
      <c r="M14" s="17">
        <f t="shared" si="3"/>
        <v>0</v>
      </c>
      <c r="N14" s="25">
        <f t="shared" si="4"/>
        <v>0</v>
      </c>
    </row>
    <row r="15" spans="1:14" ht="49.5" customHeight="1" x14ac:dyDescent="0.25">
      <c r="A15" s="24">
        <v>4</v>
      </c>
      <c r="B15" s="32" t="s">
        <v>25</v>
      </c>
      <c r="C15" s="32"/>
      <c r="D15" s="32"/>
      <c r="E15" s="29"/>
      <c r="F15" s="14" t="s">
        <v>24</v>
      </c>
      <c r="G15" s="14">
        <v>6</v>
      </c>
      <c r="H15" s="27"/>
      <c r="I15" s="16">
        <v>0.18</v>
      </c>
      <c r="J15" s="17">
        <f t="shared" si="0"/>
        <v>0</v>
      </c>
      <c r="K15" s="17">
        <f t="shared" si="1"/>
        <v>0</v>
      </c>
      <c r="L15" s="17">
        <f t="shared" si="2"/>
        <v>0</v>
      </c>
      <c r="M15" s="17">
        <f t="shared" si="3"/>
        <v>0</v>
      </c>
      <c r="N15" s="25">
        <f t="shared" si="4"/>
        <v>0</v>
      </c>
    </row>
    <row r="16" spans="1:14" ht="49.5" customHeight="1" x14ac:dyDescent="0.25">
      <c r="A16" s="24">
        <v>5</v>
      </c>
      <c r="B16" s="32" t="s">
        <v>26</v>
      </c>
      <c r="C16" s="32"/>
      <c r="D16" s="32"/>
      <c r="E16" s="29"/>
      <c r="F16" s="14" t="s">
        <v>24</v>
      </c>
      <c r="G16" s="14">
        <v>15</v>
      </c>
      <c r="H16" s="27"/>
      <c r="I16" s="16">
        <v>0.18</v>
      </c>
      <c r="J16" s="17">
        <f t="shared" si="0"/>
        <v>0</v>
      </c>
      <c r="K16" s="17">
        <f t="shared" si="1"/>
        <v>0</v>
      </c>
      <c r="L16" s="17">
        <f t="shared" si="2"/>
        <v>0</v>
      </c>
      <c r="M16" s="17">
        <f t="shared" si="3"/>
        <v>0</v>
      </c>
      <c r="N16" s="25">
        <f t="shared" si="4"/>
        <v>0</v>
      </c>
    </row>
    <row r="17" spans="1:14" ht="49.5" customHeight="1" x14ac:dyDescent="0.25">
      <c r="A17" s="24">
        <v>6</v>
      </c>
      <c r="B17" s="31" t="s">
        <v>27</v>
      </c>
      <c r="C17" s="32"/>
      <c r="D17" s="32"/>
      <c r="E17" s="29"/>
      <c r="F17" s="14" t="s">
        <v>24</v>
      </c>
      <c r="G17" s="14">
        <v>12</v>
      </c>
      <c r="H17" s="27"/>
      <c r="I17" s="16">
        <v>0.18</v>
      </c>
      <c r="J17" s="17">
        <f t="shared" si="0"/>
        <v>0</v>
      </c>
      <c r="K17" s="17">
        <f t="shared" si="1"/>
        <v>0</v>
      </c>
      <c r="L17" s="17">
        <f t="shared" si="2"/>
        <v>0</v>
      </c>
      <c r="M17" s="17">
        <f t="shared" si="3"/>
        <v>0</v>
      </c>
      <c r="N17" s="25">
        <f t="shared" si="4"/>
        <v>0</v>
      </c>
    </row>
    <row r="18" spans="1:14" ht="49.5" customHeight="1" x14ac:dyDescent="0.25">
      <c r="A18" s="24">
        <v>7</v>
      </c>
      <c r="B18" s="31" t="s">
        <v>28</v>
      </c>
      <c r="C18" s="32"/>
      <c r="D18" s="32"/>
      <c r="E18" s="29"/>
      <c r="F18" s="14" t="s">
        <v>24</v>
      </c>
      <c r="G18" s="14">
        <v>4</v>
      </c>
      <c r="H18" s="27"/>
      <c r="I18" s="16">
        <v>0.18</v>
      </c>
      <c r="J18" s="17">
        <f t="shared" si="0"/>
        <v>0</v>
      </c>
      <c r="K18" s="17">
        <f t="shared" si="1"/>
        <v>0</v>
      </c>
      <c r="L18" s="17">
        <f t="shared" si="2"/>
        <v>0</v>
      </c>
      <c r="M18" s="17">
        <f t="shared" si="3"/>
        <v>0</v>
      </c>
      <c r="N18" s="25">
        <f t="shared" si="4"/>
        <v>0</v>
      </c>
    </row>
    <row r="19" spans="1:14" ht="49.5" customHeight="1" x14ac:dyDescent="0.25">
      <c r="A19" s="24">
        <v>8</v>
      </c>
      <c r="B19" s="31" t="s">
        <v>29</v>
      </c>
      <c r="C19" s="32"/>
      <c r="D19" s="32"/>
      <c r="E19" s="29"/>
      <c r="F19" s="14" t="s">
        <v>24</v>
      </c>
      <c r="G19" s="14">
        <v>2</v>
      </c>
      <c r="H19" s="27"/>
      <c r="I19" s="16">
        <v>0.18</v>
      </c>
      <c r="J19" s="17">
        <f t="shared" si="0"/>
        <v>0</v>
      </c>
      <c r="K19" s="17">
        <f t="shared" si="1"/>
        <v>0</v>
      </c>
      <c r="L19" s="17">
        <f t="shared" si="2"/>
        <v>0</v>
      </c>
      <c r="M19" s="17">
        <f t="shared" si="3"/>
        <v>0</v>
      </c>
      <c r="N19" s="25">
        <f t="shared" si="4"/>
        <v>0</v>
      </c>
    </row>
    <row r="20" spans="1:14" ht="49.5" customHeight="1" x14ac:dyDescent="0.25">
      <c r="A20" s="24">
        <v>9</v>
      </c>
      <c r="B20" s="31" t="s">
        <v>30</v>
      </c>
      <c r="C20" s="32"/>
      <c r="D20" s="32"/>
      <c r="E20" s="29"/>
      <c r="F20" s="14" t="s">
        <v>24</v>
      </c>
      <c r="G20" s="14">
        <v>2</v>
      </c>
      <c r="H20" s="27"/>
      <c r="I20" s="16">
        <v>0.18</v>
      </c>
      <c r="J20" s="17">
        <f t="shared" si="0"/>
        <v>0</v>
      </c>
      <c r="K20" s="17">
        <f t="shared" si="1"/>
        <v>0</v>
      </c>
      <c r="L20" s="17">
        <f t="shared" si="2"/>
        <v>0</v>
      </c>
      <c r="M20" s="17">
        <f t="shared" si="3"/>
        <v>0</v>
      </c>
      <c r="N20" s="25">
        <f t="shared" si="4"/>
        <v>0</v>
      </c>
    </row>
    <row r="21" spans="1:14" ht="49.5" customHeight="1" x14ac:dyDescent="0.25">
      <c r="A21" s="24">
        <v>10</v>
      </c>
      <c r="B21" s="31" t="s">
        <v>31</v>
      </c>
      <c r="C21" s="32"/>
      <c r="D21" s="32"/>
      <c r="E21" s="29"/>
      <c r="F21" s="14" t="s">
        <v>24</v>
      </c>
      <c r="G21" s="14">
        <v>6</v>
      </c>
      <c r="H21" s="27"/>
      <c r="I21" s="16">
        <v>0.18</v>
      </c>
      <c r="J21" s="17">
        <f t="shared" si="0"/>
        <v>0</v>
      </c>
      <c r="K21" s="17">
        <f t="shared" si="1"/>
        <v>0</v>
      </c>
      <c r="L21" s="17">
        <f t="shared" si="2"/>
        <v>0</v>
      </c>
      <c r="M21" s="17">
        <f t="shared" si="3"/>
        <v>0</v>
      </c>
      <c r="N21" s="25">
        <f t="shared" si="4"/>
        <v>0</v>
      </c>
    </row>
    <row r="22" spans="1:14" ht="49.5" customHeight="1" x14ac:dyDescent="0.25">
      <c r="A22" s="24">
        <v>11</v>
      </c>
      <c r="B22" s="32" t="s">
        <v>32</v>
      </c>
      <c r="C22" s="32"/>
      <c r="D22" s="32"/>
      <c r="E22" s="29"/>
      <c r="F22" s="14" t="s">
        <v>24</v>
      </c>
      <c r="G22" s="14">
        <v>8</v>
      </c>
      <c r="H22" s="27"/>
      <c r="I22" s="16">
        <v>0.18</v>
      </c>
      <c r="J22" s="17">
        <f t="shared" si="0"/>
        <v>0</v>
      </c>
      <c r="K22" s="17">
        <f t="shared" si="1"/>
        <v>0</v>
      </c>
      <c r="L22" s="17">
        <f t="shared" si="2"/>
        <v>0</v>
      </c>
      <c r="M22" s="17">
        <f t="shared" si="3"/>
        <v>0</v>
      </c>
      <c r="N22" s="25">
        <f t="shared" si="4"/>
        <v>0</v>
      </c>
    </row>
    <row r="23" spans="1:14" ht="49.5" customHeight="1" x14ac:dyDescent="0.25">
      <c r="A23" s="24">
        <v>12</v>
      </c>
      <c r="B23" s="32" t="s">
        <v>33</v>
      </c>
      <c r="C23" s="32"/>
      <c r="D23" s="32"/>
      <c r="E23" s="29"/>
      <c r="F23" s="14" t="s">
        <v>24</v>
      </c>
      <c r="G23" s="14">
        <v>6</v>
      </c>
      <c r="H23" s="27"/>
      <c r="I23" s="16">
        <v>0.18</v>
      </c>
      <c r="J23" s="17">
        <f t="shared" si="0"/>
        <v>0</v>
      </c>
      <c r="K23" s="17">
        <f t="shared" si="1"/>
        <v>0</v>
      </c>
      <c r="L23" s="17">
        <f t="shared" si="2"/>
        <v>0</v>
      </c>
      <c r="M23" s="17">
        <f t="shared" si="3"/>
        <v>0</v>
      </c>
      <c r="N23" s="25">
        <f t="shared" si="4"/>
        <v>0</v>
      </c>
    </row>
    <row r="24" spans="1:14" ht="49.5" customHeight="1" x14ac:dyDescent="0.25">
      <c r="A24" s="24">
        <v>13</v>
      </c>
      <c r="B24" s="32" t="s">
        <v>34</v>
      </c>
      <c r="C24" s="32"/>
      <c r="D24" s="32"/>
      <c r="E24" s="29"/>
      <c r="F24" s="14" t="s">
        <v>24</v>
      </c>
      <c r="G24" s="14">
        <v>6</v>
      </c>
      <c r="H24" s="27"/>
      <c r="I24" s="16">
        <v>0.18</v>
      </c>
      <c r="J24" s="17">
        <f t="shared" si="0"/>
        <v>0</v>
      </c>
      <c r="K24" s="17">
        <f t="shared" si="1"/>
        <v>0</v>
      </c>
      <c r="L24" s="17">
        <f t="shared" si="2"/>
        <v>0</v>
      </c>
      <c r="M24" s="17">
        <f t="shared" si="3"/>
        <v>0</v>
      </c>
      <c r="N24" s="25">
        <f t="shared" si="4"/>
        <v>0</v>
      </c>
    </row>
    <row r="25" spans="1:14" ht="49.5" customHeight="1" x14ac:dyDescent="0.25">
      <c r="A25" s="24">
        <v>14</v>
      </c>
      <c r="B25" s="31" t="s">
        <v>35</v>
      </c>
      <c r="C25" s="32"/>
      <c r="D25" s="32"/>
      <c r="E25" s="29"/>
      <c r="F25" s="14" t="s">
        <v>24</v>
      </c>
      <c r="G25" s="14">
        <v>6</v>
      </c>
      <c r="H25" s="27"/>
      <c r="I25" s="16">
        <v>0.18</v>
      </c>
      <c r="J25" s="17">
        <f t="shared" si="0"/>
        <v>0</v>
      </c>
      <c r="K25" s="17">
        <f t="shared" si="1"/>
        <v>0</v>
      </c>
      <c r="L25" s="17">
        <f t="shared" si="2"/>
        <v>0</v>
      </c>
      <c r="M25" s="17">
        <f t="shared" si="3"/>
        <v>0</v>
      </c>
      <c r="N25" s="25">
        <f t="shared" si="4"/>
        <v>0</v>
      </c>
    </row>
    <row r="26" spans="1:14" ht="49.5" customHeight="1" x14ac:dyDescent="0.25">
      <c r="A26" s="24">
        <v>15</v>
      </c>
      <c r="B26" s="32" t="s">
        <v>36</v>
      </c>
      <c r="C26" s="32"/>
      <c r="D26" s="32"/>
      <c r="E26" s="29"/>
      <c r="F26" s="14" t="s">
        <v>24</v>
      </c>
      <c r="G26" s="14">
        <v>40</v>
      </c>
      <c r="H26" s="27"/>
      <c r="I26" s="16">
        <v>0.18</v>
      </c>
      <c r="J26" s="17">
        <f t="shared" si="0"/>
        <v>0</v>
      </c>
      <c r="K26" s="17">
        <f t="shared" si="1"/>
        <v>0</v>
      </c>
      <c r="L26" s="17">
        <f t="shared" si="2"/>
        <v>0</v>
      </c>
      <c r="M26" s="17">
        <f t="shared" si="3"/>
        <v>0</v>
      </c>
      <c r="N26" s="25">
        <f t="shared" si="4"/>
        <v>0</v>
      </c>
    </row>
    <row r="27" spans="1:14" ht="49.5" customHeight="1" x14ac:dyDescent="0.25">
      <c r="A27" s="24">
        <v>16</v>
      </c>
      <c r="B27" s="32" t="s">
        <v>37</v>
      </c>
      <c r="C27" s="32"/>
      <c r="D27" s="32"/>
      <c r="E27" s="29"/>
      <c r="F27" s="14" t="s">
        <v>24</v>
      </c>
      <c r="G27" s="14">
        <v>3</v>
      </c>
      <c r="H27" s="27"/>
      <c r="I27" s="16">
        <v>0.18</v>
      </c>
      <c r="J27" s="17">
        <f t="shared" si="0"/>
        <v>0</v>
      </c>
      <c r="K27" s="17">
        <f t="shared" si="1"/>
        <v>0</v>
      </c>
      <c r="L27" s="17">
        <f t="shared" si="2"/>
        <v>0</v>
      </c>
      <c r="M27" s="17">
        <f t="shared" si="3"/>
        <v>0</v>
      </c>
      <c r="N27" s="25">
        <f t="shared" si="4"/>
        <v>0</v>
      </c>
    </row>
    <row r="28" spans="1:14" ht="49.5" customHeight="1" x14ac:dyDescent="0.25">
      <c r="A28" s="24">
        <v>17</v>
      </c>
      <c r="B28" s="31" t="s">
        <v>38</v>
      </c>
      <c r="C28" s="32"/>
      <c r="D28" s="32"/>
      <c r="E28" s="29"/>
      <c r="F28" s="14" t="s">
        <v>24</v>
      </c>
      <c r="G28" s="14">
        <v>3</v>
      </c>
      <c r="H28" s="27"/>
      <c r="I28" s="16">
        <v>0.18</v>
      </c>
      <c r="J28" s="17">
        <f t="shared" si="0"/>
        <v>0</v>
      </c>
      <c r="K28" s="17">
        <f t="shared" si="1"/>
        <v>0</v>
      </c>
      <c r="L28" s="17">
        <f t="shared" si="2"/>
        <v>0</v>
      </c>
      <c r="M28" s="17">
        <f t="shared" si="3"/>
        <v>0</v>
      </c>
      <c r="N28" s="25">
        <f t="shared" si="4"/>
        <v>0</v>
      </c>
    </row>
    <row r="29" spans="1:14" ht="49.5" customHeight="1" x14ac:dyDescent="0.25">
      <c r="A29" s="24">
        <v>18</v>
      </c>
      <c r="B29" s="32" t="s">
        <v>39</v>
      </c>
      <c r="C29" s="32"/>
      <c r="D29" s="32"/>
      <c r="E29" s="29"/>
      <c r="F29" s="14" t="s">
        <v>24</v>
      </c>
      <c r="G29" s="14">
        <v>3</v>
      </c>
      <c r="H29" s="27"/>
      <c r="I29" s="16">
        <v>0.18</v>
      </c>
      <c r="J29" s="17">
        <f t="shared" si="0"/>
        <v>0</v>
      </c>
      <c r="K29" s="17">
        <f t="shared" si="1"/>
        <v>0</v>
      </c>
      <c r="L29" s="17">
        <f t="shared" si="2"/>
        <v>0</v>
      </c>
      <c r="M29" s="17">
        <f t="shared" si="3"/>
        <v>0</v>
      </c>
      <c r="N29" s="25">
        <f t="shared" si="4"/>
        <v>0</v>
      </c>
    </row>
    <row r="30" spans="1:14" ht="49.5" customHeight="1" x14ac:dyDescent="0.25">
      <c r="A30" s="24">
        <v>19</v>
      </c>
      <c r="B30" s="31" t="s">
        <v>40</v>
      </c>
      <c r="C30" s="32"/>
      <c r="D30" s="32"/>
      <c r="E30" s="29"/>
      <c r="F30" s="14" t="s">
        <v>24</v>
      </c>
      <c r="G30" s="14">
        <v>5</v>
      </c>
      <c r="H30" s="27"/>
      <c r="I30" s="16">
        <v>0.18</v>
      </c>
      <c r="J30" s="17">
        <f t="shared" si="0"/>
        <v>0</v>
      </c>
      <c r="K30" s="17">
        <f t="shared" si="1"/>
        <v>0</v>
      </c>
      <c r="L30" s="17">
        <f t="shared" si="2"/>
        <v>0</v>
      </c>
      <c r="M30" s="17">
        <f t="shared" si="3"/>
        <v>0</v>
      </c>
      <c r="N30" s="25">
        <f t="shared" si="4"/>
        <v>0</v>
      </c>
    </row>
    <row r="31" spans="1:14" ht="49.5" customHeight="1" x14ac:dyDescent="0.25">
      <c r="A31" s="24">
        <v>20</v>
      </c>
      <c r="B31" s="32" t="s">
        <v>41</v>
      </c>
      <c r="C31" s="32"/>
      <c r="D31" s="32"/>
      <c r="E31" s="29"/>
      <c r="F31" s="14" t="s">
        <v>24</v>
      </c>
      <c r="G31" s="14">
        <v>5</v>
      </c>
      <c r="H31" s="27"/>
      <c r="I31" s="16">
        <v>0.18</v>
      </c>
      <c r="J31" s="17">
        <f t="shared" si="0"/>
        <v>0</v>
      </c>
      <c r="K31" s="17">
        <f t="shared" si="1"/>
        <v>0</v>
      </c>
      <c r="L31" s="17">
        <f t="shared" si="2"/>
        <v>0</v>
      </c>
      <c r="M31" s="17">
        <f t="shared" si="3"/>
        <v>0</v>
      </c>
      <c r="N31" s="25">
        <f t="shared" si="4"/>
        <v>0</v>
      </c>
    </row>
    <row r="32" spans="1:14" ht="49.5" customHeight="1" x14ac:dyDescent="0.25">
      <c r="A32" s="24">
        <v>21</v>
      </c>
      <c r="B32" s="32" t="s">
        <v>42</v>
      </c>
      <c r="C32" s="32"/>
      <c r="D32" s="32"/>
      <c r="E32" s="29"/>
      <c r="F32" s="14" t="s">
        <v>24</v>
      </c>
      <c r="G32" s="14">
        <v>2</v>
      </c>
      <c r="H32" s="27"/>
      <c r="I32" s="16">
        <v>0.18</v>
      </c>
      <c r="J32" s="17">
        <f t="shared" si="0"/>
        <v>0</v>
      </c>
      <c r="K32" s="17">
        <f t="shared" si="1"/>
        <v>0</v>
      </c>
      <c r="L32" s="17">
        <f t="shared" si="2"/>
        <v>0</v>
      </c>
      <c r="M32" s="17">
        <f t="shared" si="3"/>
        <v>0</v>
      </c>
      <c r="N32" s="25">
        <f t="shared" si="4"/>
        <v>0</v>
      </c>
    </row>
    <row r="33" spans="1:14" ht="49.5" customHeight="1" x14ac:dyDescent="0.25">
      <c r="A33" s="24">
        <v>22</v>
      </c>
      <c r="B33" s="31" t="s">
        <v>43</v>
      </c>
      <c r="C33" s="32"/>
      <c r="D33" s="32"/>
      <c r="E33" s="29"/>
      <c r="F33" s="14" t="s">
        <v>24</v>
      </c>
      <c r="G33" s="14">
        <v>6</v>
      </c>
      <c r="H33" s="27"/>
      <c r="I33" s="16">
        <v>0.18</v>
      </c>
      <c r="J33" s="17">
        <f t="shared" si="0"/>
        <v>0</v>
      </c>
      <c r="K33" s="17">
        <f t="shared" si="1"/>
        <v>0</v>
      </c>
      <c r="L33" s="17">
        <f t="shared" si="2"/>
        <v>0</v>
      </c>
      <c r="M33" s="17">
        <f t="shared" si="3"/>
        <v>0</v>
      </c>
      <c r="N33" s="25">
        <f t="shared" si="4"/>
        <v>0</v>
      </c>
    </row>
    <row r="34" spans="1:14" ht="49.5" customHeight="1" x14ac:dyDescent="0.25">
      <c r="A34" s="24">
        <v>23</v>
      </c>
      <c r="B34" s="31" t="s">
        <v>44</v>
      </c>
      <c r="C34" s="32"/>
      <c r="D34" s="32"/>
      <c r="E34" s="29"/>
      <c r="F34" s="14" t="s">
        <v>24</v>
      </c>
      <c r="G34" s="14">
        <v>6</v>
      </c>
      <c r="H34" s="27"/>
      <c r="I34" s="16">
        <v>0.18</v>
      </c>
      <c r="J34" s="17">
        <f t="shared" si="0"/>
        <v>0</v>
      </c>
      <c r="K34" s="17">
        <f t="shared" si="1"/>
        <v>0</v>
      </c>
      <c r="L34" s="17">
        <f t="shared" si="2"/>
        <v>0</v>
      </c>
      <c r="M34" s="17">
        <f t="shared" si="3"/>
        <v>0</v>
      </c>
      <c r="N34" s="25">
        <f t="shared" si="4"/>
        <v>0</v>
      </c>
    </row>
    <row r="35" spans="1:14" ht="49.5" customHeight="1" x14ac:dyDescent="0.25">
      <c r="A35" s="24">
        <v>24</v>
      </c>
      <c r="B35" s="31" t="s">
        <v>45</v>
      </c>
      <c r="C35" s="32"/>
      <c r="D35" s="32"/>
      <c r="E35" s="29"/>
      <c r="F35" s="14" t="s">
        <v>24</v>
      </c>
      <c r="G35" s="14">
        <v>4</v>
      </c>
      <c r="H35" s="27"/>
      <c r="I35" s="16">
        <v>0.18</v>
      </c>
      <c r="J35" s="17">
        <f t="shared" si="0"/>
        <v>0</v>
      </c>
      <c r="K35" s="17">
        <f t="shared" si="1"/>
        <v>0</v>
      </c>
      <c r="L35" s="17">
        <f t="shared" si="2"/>
        <v>0</v>
      </c>
      <c r="M35" s="17">
        <f t="shared" si="3"/>
        <v>0</v>
      </c>
      <c r="N35" s="25">
        <f t="shared" si="4"/>
        <v>0</v>
      </c>
    </row>
    <row r="36" spans="1:14" ht="49.5" customHeight="1" x14ac:dyDescent="0.25">
      <c r="A36" s="24">
        <v>25</v>
      </c>
      <c r="B36" s="36" t="s">
        <v>46</v>
      </c>
      <c r="C36" s="37"/>
      <c r="D36" s="37"/>
      <c r="E36" s="29"/>
      <c r="F36" s="14" t="s">
        <v>24</v>
      </c>
      <c r="G36" s="14">
        <v>2</v>
      </c>
      <c r="H36" s="27"/>
      <c r="I36" s="16">
        <v>0.18</v>
      </c>
      <c r="J36" s="17">
        <f t="shared" si="0"/>
        <v>0</v>
      </c>
      <c r="K36" s="17">
        <f t="shared" si="1"/>
        <v>0</v>
      </c>
      <c r="L36" s="17">
        <f t="shared" si="2"/>
        <v>0</v>
      </c>
      <c r="M36" s="17">
        <f t="shared" si="3"/>
        <v>0</v>
      </c>
      <c r="N36" s="25">
        <f t="shared" si="4"/>
        <v>0</v>
      </c>
    </row>
    <row r="37" spans="1:14" ht="27.75" customHeight="1" x14ac:dyDescent="0.25">
      <c r="A37" s="58" t="s">
        <v>47</v>
      </c>
      <c r="B37" s="59"/>
      <c r="C37" s="59"/>
      <c r="D37" s="59"/>
      <c r="E37" s="59"/>
      <c r="F37" s="59"/>
      <c r="G37" s="59"/>
      <c r="H37" s="59"/>
      <c r="I37" s="59"/>
      <c r="J37" s="59"/>
      <c r="K37" s="13"/>
      <c r="L37" s="56">
        <f>SUM(M12:M36)</f>
        <v>0</v>
      </c>
      <c r="M37" s="56"/>
      <c r="N37" s="57"/>
    </row>
    <row r="38" spans="1:14" ht="27.75" customHeight="1" x14ac:dyDescent="0.25">
      <c r="A38" s="60" t="s">
        <v>48</v>
      </c>
      <c r="B38" s="61"/>
      <c r="C38" s="61"/>
      <c r="D38" s="61"/>
      <c r="E38" s="61"/>
      <c r="F38" s="61"/>
      <c r="G38" s="61"/>
      <c r="H38" s="61"/>
      <c r="I38" s="61"/>
      <c r="J38" s="61"/>
      <c r="K38" s="30"/>
      <c r="L38" s="54">
        <f>SUM(K12:K36)</f>
        <v>0</v>
      </c>
      <c r="M38" s="54"/>
      <c r="N38" s="55"/>
    </row>
    <row r="39" spans="1:14" ht="6" customHeight="1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s="2" customFormat="1" ht="69" customHeight="1" x14ac:dyDescent="0.2">
      <c r="A40" s="46" t="s">
        <v>49</v>
      </c>
      <c r="B40" s="47"/>
      <c r="C40" s="47"/>
      <c r="D40" s="47"/>
      <c r="E40" s="45"/>
      <c r="F40" s="45"/>
      <c r="G40" s="45"/>
      <c r="H40" s="45"/>
      <c r="I40" s="67" t="s">
        <v>50</v>
      </c>
      <c r="J40" s="68"/>
      <c r="K40" s="3"/>
      <c r="L40" s="64">
        <f>L37+L38</f>
        <v>0</v>
      </c>
      <c r="M40" s="65"/>
      <c r="N40" s="66"/>
    </row>
    <row r="41" spans="1:14" ht="6" customHeight="1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4" ht="6" customHeight="1" thickBot="1" x14ac:dyDescent="0.3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14" ht="15" customHeight="1" x14ac:dyDescent="0.25">
      <c r="A43" s="48" t="s">
        <v>51</v>
      </c>
      <c r="B43" s="49"/>
      <c r="C43" s="49"/>
      <c r="D43" s="49"/>
      <c r="E43" s="49"/>
      <c r="F43" s="49"/>
      <c r="G43" s="49"/>
      <c r="H43" s="49"/>
      <c r="I43" s="38" t="s">
        <v>52</v>
      </c>
      <c r="J43" s="38"/>
      <c r="K43" s="38"/>
      <c r="L43" s="38"/>
      <c r="M43" s="38"/>
      <c r="N43" s="39"/>
    </row>
    <row r="44" spans="1:14" ht="15" customHeight="1" x14ac:dyDescent="0.25">
      <c r="A44" s="50"/>
      <c r="B44" s="51"/>
      <c r="C44" s="51"/>
      <c r="D44" s="51"/>
      <c r="E44" s="51"/>
      <c r="F44" s="51"/>
      <c r="G44" s="51"/>
      <c r="H44" s="51"/>
      <c r="I44" s="40"/>
      <c r="J44" s="40"/>
      <c r="K44" s="40"/>
      <c r="L44" s="40"/>
      <c r="M44" s="40"/>
      <c r="N44" s="41"/>
    </row>
    <row r="45" spans="1:14" ht="15" customHeight="1" x14ac:dyDescent="0.25">
      <c r="A45" s="50"/>
      <c r="B45" s="51"/>
      <c r="C45" s="51"/>
      <c r="D45" s="51"/>
      <c r="E45" s="51"/>
      <c r="F45" s="51"/>
      <c r="G45" s="51"/>
      <c r="H45" s="51"/>
      <c r="I45" s="40"/>
      <c r="J45" s="40"/>
      <c r="K45" s="40"/>
      <c r="L45" s="40"/>
      <c r="M45" s="40"/>
      <c r="N45" s="41"/>
    </row>
    <row r="46" spans="1:14" ht="15" customHeight="1" x14ac:dyDescent="0.25">
      <c r="A46" s="50"/>
      <c r="B46" s="51"/>
      <c r="C46" s="51"/>
      <c r="D46" s="51"/>
      <c r="E46" s="51"/>
      <c r="F46" s="51"/>
      <c r="G46" s="51"/>
      <c r="H46" s="51"/>
      <c r="I46" s="40"/>
      <c r="J46" s="40"/>
      <c r="K46" s="40"/>
      <c r="L46" s="40"/>
      <c r="M46" s="40"/>
      <c r="N46" s="41"/>
    </row>
    <row r="47" spans="1:14" ht="15" customHeight="1" thickBot="1" x14ac:dyDescent="0.3">
      <c r="A47" s="52"/>
      <c r="B47" s="53"/>
      <c r="C47" s="53"/>
      <c r="D47" s="53"/>
      <c r="E47" s="53"/>
      <c r="F47" s="53"/>
      <c r="G47" s="53"/>
      <c r="H47" s="53"/>
      <c r="I47" s="42"/>
      <c r="J47" s="42"/>
      <c r="K47" s="42"/>
      <c r="L47" s="42"/>
      <c r="M47" s="42"/>
      <c r="N47" s="43"/>
    </row>
  </sheetData>
  <sheetProtection password="CC0D" sheet="1" objects="1" scenarios="1"/>
  <mergeCells count="54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I43:N47"/>
    <mergeCell ref="A11:N11"/>
    <mergeCell ref="E40:H40"/>
    <mergeCell ref="A40:D40"/>
    <mergeCell ref="A43:H47"/>
    <mergeCell ref="L38:N38"/>
    <mergeCell ref="L37:N37"/>
    <mergeCell ref="A37:J37"/>
    <mergeCell ref="A38:J38"/>
    <mergeCell ref="A39:N39"/>
    <mergeCell ref="A41:N41"/>
    <mergeCell ref="A42:N42"/>
    <mergeCell ref="L40:N40"/>
    <mergeCell ref="I40:J40"/>
    <mergeCell ref="B34:D34"/>
    <mergeCell ref="B35:D35"/>
    <mergeCell ref="B36:D36"/>
    <mergeCell ref="B22:D22"/>
    <mergeCell ref="B23:D23"/>
    <mergeCell ref="B24:D24"/>
    <mergeCell ref="B25:D25"/>
    <mergeCell ref="B31:D31"/>
    <mergeCell ref="B32:D32"/>
    <mergeCell ref="B33:D33"/>
    <mergeCell ref="B26:D26"/>
    <mergeCell ref="B27:D27"/>
    <mergeCell ref="B28:D28"/>
    <mergeCell ref="B29:D29"/>
    <mergeCell ref="B30:D30"/>
    <mergeCell ref="B10:D10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</mergeCells>
  <dataValidations count="1">
    <dataValidation type="decimal" allowBlank="1" showInputMessage="1" showErrorMessage="1" errorTitle="ALERTA" error="EN ESTA CELDA SOLO ES PERMITIDO DÍGITOS NUMÉRICOS" sqref="I12:I36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23968453-7404-4c66-b04b-c533b279d534"/>
    <ds:schemaRef ds:uri="http://purl.org/dc/elements/1.1/"/>
    <ds:schemaRef ds:uri="http://www.w3.org/XML/1998/namespace"/>
    <ds:schemaRef ds:uri="209cd0db-1aa9-466c-8933-4493a1504f63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44F34609-6931-4512-A3CB-E92361D79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 Judicial RD</cp:lastModifiedBy>
  <cp:revision/>
  <dcterms:created xsi:type="dcterms:W3CDTF">2014-12-15T12:59:31Z</dcterms:created>
  <dcterms:modified xsi:type="dcterms:W3CDTF">2023-10-02T11:58:55Z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