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pconsoro\Desktop\COMPRA MENOR\CM-2025-062\web\"/>
    </mc:Choice>
  </mc:AlternateContent>
  <xr:revisionPtr revIDLastSave="0" documentId="13_ncr:1_{CB95F415-2385-47B6-8312-ACCD199CE4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5" l="1"/>
  <c r="H16" i="5"/>
  <c r="K15" i="5"/>
  <c r="H15" i="5"/>
  <c r="J15" i="5" s="1"/>
  <c r="L15" i="5" s="1"/>
  <c r="K14" i="5"/>
  <c r="H14" i="5"/>
  <c r="J14" i="5" s="1"/>
  <c r="L14" i="5" s="1"/>
  <c r="K20" i="5"/>
  <c r="H20" i="5"/>
  <c r="J20" i="5" s="1"/>
  <c r="L20" i="5" s="1"/>
  <c r="K19" i="5"/>
  <c r="H19" i="5"/>
  <c r="J19" i="5" s="1"/>
  <c r="L19" i="5" s="1"/>
  <c r="K18" i="5"/>
  <c r="H18" i="5"/>
  <c r="J18" i="5" s="1"/>
  <c r="L18" i="5" s="1"/>
  <c r="K13" i="5"/>
  <c r="H13" i="5"/>
  <c r="J13" i="5" s="1"/>
  <c r="L13" i="5" s="1"/>
  <c r="K12" i="5"/>
  <c r="H12" i="5"/>
  <c r="J12" i="5" s="1"/>
  <c r="L12" i="5" s="1"/>
  <c r="K22" i="5"/>
  <c r="J23" i="5" s="1"/>
  <c r="H22" i="5"/>
  <c r="J22" i="5" s="1"/>
  <c r="L22" i="5" s="1"/>
  <c r="I16" i="5" l="1"/>
  <c r="J16" i="5"/>
  <c r="L16" i="5" s="1"/>
  <c r="I15" i="5"/>
  <c r="I14" i="5"/>
  <c r="I18" i="5"/>
  <c r="I19" i="5"/>
  <c r="I20" i="5"/>
  <c r="I13" i="5"/>
  <c r="I12" i="5"/>
  <c r="I22" i="5"/>
  <c r="J24" i="5" s="1"/>
  <c r="J26" i="5" l="1"/>
</calcChain>
</file>

<file path=xl/sharedStrings.xml><?xml version="1.0" encoding="utf-8"?>
<sst xmlns="http://schemas.openxmlformats.org/spreadsheetml/2006/main" count="47" uniqueCount="39">
  <si>
    <t>OFERTA ECONÓMICA</t>
  </si>
  <si>
    <t>SNCC.F.033-OFERTA ECONÓMICA</t>
  </si>
  <si>
    <t>Título del Proceso:</t>
  </si>
  <si>
    <t>ADQUISICIÓN DE UNIFORMES PARA DISTINTAS DEPENDENCIAS DEL PODER JUDICIAL, DIRIGIDO A MIPYMES</t>
  </si>
  <si>
    <t>No. Expediente:</t>
  </si>
  <si>
    <t>CM-2025-062</t>
  </si>
  <si>
    <t>Nombre del Oferente:</t>
  </si>
  <si>
    <t>RNC/Cédula:</t>
  </si>
  <si>
    <t>Fecha:</t>
  </si>
  <si>
    <t>RPE:</t>
  </si>
  <si>
    <t>Ítem No.</t>
  </si>
  <si>
    <t>Descripción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</si>
  <si>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</si>
  <si>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</si>
  <si>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</si>
  <si>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</si>
  <si>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</si>
  <si>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</si>
  <si>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</si>
  <si>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</si>
  <si>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1</t>
  </si>
  <si>
    <r>
      <rPr>
        <b/>
        <sz val="14"/>
        <color rgb="FF000000"/>
        <rFont val="Times New Roman"/>
      </rPr>
      <t xml:space="preserve">CAMISAS BLANCAS (MANGAS CORTAS) HOMBRE
</t>
    </r>
    <r>
      <rPr>
        <sz val="14"/>
        <color rgb="FF000000"/>
        <rFont val="Times New Roman"/>
      </rPr>
      <t>• MATERIAL: OXFORD
• COLOR: BLANCO 
• CON CUELLO
• MANGAS CORTAS 
• CON LOGOTIPO EN LA PARTE FRONTAL
• CON BOLSILLO EN LA PARTE FRONTAL 
• SIETE (07) BOTONES EN LA PARTE FRONTAL 
• IDENTIFICACIÓN DE LOS SIZES EN LA ETIQUETA. 
• EMPACADO INDIVIDUALMENTE EN PLÁSTICO TRANSPARENTE. 
• TAMAÑO DEL LOGO: MÍNIMO 2.25 X 2.25 DE PULGADAS DE LARGO POR ANCHO, VARIACIÓN (±1/2 PULGADA)</t>
    </r>
  </si>
  <si>
    <t>UND.</t>
  </si>
  <si>
    <r>
      <rPr>
        <b/>
        <sz val="14"/>
        <color rgb="FF000000"/>
        <rFont val="Times New Roman"/>
      </rPr>
      <t xml:space="preserve">CAMISAS BLANCAS (MANGAS CORTAS) MUJER
</t>
    </r>
    <r>
      <rPr>
        <sz val="14"/>
        <color rgb="FF000000"/>
        <rFont val="Times New Roman"/>
      </rPr>
      <t>• MATERIAL: OXFORD 
• COLOR: BLANCO 
• CON CUELLO
• MANGAS CORTAS 
• CON LOGOTIPO EN LA PARTE FRONTAL
• SIN BOLSILLO 
• DOS (02) BOTONES EN LAS MANGAS
• SIETE (07) BOTONES EN LA PARTE FRONTAL 
• IDENTIFICACIÓN DE LOS SIZES EN LA ETIQUETA. 
• EMPACADO INDIVIDUALMENTE EN PLÁSTICO TRANSPARENTE. 
• TAMAÑO DEL LOGO: MÍNIMO 2.25 X 2.25 DE PULGADAS DE LARGO POR ANCHO, VARIACIÓN (±1/2 PULGADA)</t>
    </r>
  </si>
  <si>
    <r>
      <rPr>
        <b/>
        <sz val="14"/>
        <color rgb="FF000000"/>
        <rFont val="Times New Roman"/>
      </rPr>
      <t xml:space="preserve">JACKETS (COLOR NEGRO)
</t>
    </r>
    <r>
      <rPr>
        <sz val="14"/>
        <color rgb="FF000000"/>
        <rFont val="Times New Roman"/>
      </rPr>
      <t>• MATERIAL: TELA MICROFIBRA
• COLOR: NEGRO
• CON CUELLO
• MANGAS LARGAS
• LOGO DEL PODER JUDICIAL BORDADO EN EL EXTREMO SUPERIOR 
• CON DOS BOLSILLOS LATERALES
• CREMALLERA DE MANO
• SIN BOTONES EN LAS MANGAS
• EMPACADO INDIVIDUALMENTE EN PLÁSTICO TRANSPARENTE. 
• IDENTIFICACIÓN DE LOS SIZES EN LA ETIQUETA. 
• TAMAÑO DEL LOGO: MÍNIMO 2.25 X 2.25 DE PULGADAS DE LARGO POR ANCHO, VARIACIÓN (±1/2 PULGADA)</t>
    </r>
  </si>
  <si>
    <r>
      <rPr>
        <b/>
        <sz val="14"/>
        <color rgb="FF000000"/>
        <rFont val="Times New Roman"/>
      </rPr>
      <t xml:space="preserve">JACKETS (COLOR NEGRO)
</t>
    </r>
    <r>
      <rPr>
        <sz val="14"/>
        <color rgb="FF000000"/>
        <rFont val="Times New Roman"/>
      </rPr>
      <t>• MATERIAL: TELA MICROFIBRA
• COLOR: NEGRO
• CON CUELLO
• MANGAS LARGAS
• LOGO DEL PODER JUDICIAL BORDADO EN EL EXTREMO SUPERIOR Y LAS PALABRAS “CENTRO DE APOYO JURISDICCIONAL” DEL MISMO COLOR Y TIPO DE LETRA
• CON DOS BOLSILLOS LATERALES
• CREMALLERA DE MANO
• SIN BOTONES EN LAS MANGAS
• EMPACADO INDIVIDUALMENTE EN PLÁSTICO TRANSPARENTE. 
• IDENTIFICACIÓN DE LOS SIZES EN LA ETIQUETA. 
• TAMAÑO DEL LOGO: MÍNIMO 2.25 X 2.25 DE PULGADAS DE LARGO POR ANCHO, VARIACIÓN (±1/2 PULGADA)</t>
    </r>
  </si>
  <si>
    <r>
      <rPr>
        <b/>
        <sz val="14"/>
        <color rgb="FF000000"/>
        <rFont val="Times New Roman"/>
      </rPr>
      <t xml:space="preserve">POLOS-SHIRT (COLOR BLANCO)
</t>
    </r>
    <r>
      <rPr>
        <sz val="14"/>
        <color rgb="FF000000"/>
        <rFont val="Times New Roman"/>
      </rPr>
      <t xml:space="preserve">• MATERIAL: 60% ALGODÓN Y 40% POLIÉSTER. 
• COLOR: BLANCO 
• CUELLO, TRES (03) BOTONES EN LA PARTE DELANTERA, MANGAS CORTAS. 
• EMPACADO INDIVIDUAL EN PLÁSTICO TRANSPARENTE. 
• LAS ETIQUETAS DEBEN IDENTIFICAR EL SIZE. 
• LOGO BORDADO EN LA PARTE FRONTAL IZQUIERDA (TIPO BOLSILLO). 
• TAMAÑO DEL LOGO: MÍNIMO 2.25 X 2.25 DE PULGADAS DE LARGO POR ANCHO, VARIACIÓN (±1/2 PULGADA). </t>
    </r>
  </si>
  <si>
    <t>LOTE 2</t>
  </si>
  <si>
    <r>
      <rPr>
        <b/>
        <sz val="14"/>
        <color rgb="FF000000"/>
        <rFont val="Times New Roman"/>
      </rPr>
      <t xml:space="preserve">POLO-SHIRT COLOR BLANCO
</t>
    </r>
    <r>
      <rPr>
        <sz val="14"/>
        <color rgb="FF000000"/>
        <rFont val="Times New Roman"/>
      </rPr>
      <t>• MATERIAL: 60% ALGODÓN Y 40% POLIÉSTER. 
• COLOR: BLANCO
• CUELLO, TRES (03) BOTONES EN LA PARTE DELANTERA, MANGAS CORTAS.
•  EMPACADO INDIVIDUAL EN PLÁSTICO TRANSPARENTE.
• LAS ETIQUETAS DEBEN IDENTIFICAR EL SIZE.
•  LOGO BORDADO EN LA PARTE FRONTAL IZQUIERDA (TIPO BOLSILLO).
• TAMAÑO DEL LOGO: 3 X 3 PULGADAS DE ALTO POR ANCHO.</t>
    </r>
  </si>
  <si>
    <r>
      <rPr>
        <b/>
        <sz val="14"/>
        <color rgb="FF000000"/>
        <rFont val="Times New Roman"/>
      </rPr>
      <t xml:space="preserve">POLO-SHIRT COLOR GRIS
</t>
    </r>
    <r>
      <rPr>
        <sz val="14"/>
        <color rgb="FF000000"/>
        <rFont val="Times New Roman"/>
      </rPr>
      <t>• MATERIAL: 60% ALGODÓN Y 40% POLIÉSTER. 
• COLOR: GRIS 
• CUELLO, TRES (03) BOTONES EN LA PARTE DELANTERA, MANGAS CORTAS.
• EMPACADO INDIVIDUAL EN PLÁSTICO TRANSPARENTE.
• LAS ETIQUETAS DEBEN IDENTIFICAR EL SIZE. 
• LOGO BORDADO EN LA PARTE FRONTAL IZQUIERDA (TIPO BOLSILLO). 
• TAMAÑO DEL LOGO: 3 X 3 DE PULGADAS DE ALTO POR ANCHO.</t>
    </r>
  </si>
  <si>
    <r>
      <rPr>
        <b/>
        <sz val="14"/>
        <color rgb="FF000000"/>
        <rFont val="Times New Roman"/>
      </rPr>
      <t xml:space="preserve">JACKETS COLOR, NEGRO
</t>
    </r>
    <r>
      <rPr>
        <sz val="14"/>
        <color rgb="FF000000"/>
        <rFont val="Times New Roman"/>
      </rPr>
      <t>• MATERIALES: DRIL, MANGAS LARGAS, CON CUELLO, ZÍPER DE CIERRE, DOS BOLSILLOS A LOS LADOS.
• LAS ETIQUETAS DEBEN IDENTIFICAR EL SIZE.
• EMPACADO INDIVIDUAL EN PLÁSTICO TRANSPARENTE.
• LOGO BORDADO EN LA PARTE FRONTAL IZQUIERDA (TIPO BOLSILLO).
• TAMAÑO DEL LOGO: MÍNIMO 2.25 X 2.25 DE PULGADAS DE LARGO POR ANCHO, VARIACIÓN (±1/2 PULGADA).</t>
    </r>
  </si>
  <si>
    <t>LOTE 3</t>
  </si>
  <si>
    <r>
      <rPr>
        <b/>
        <sz val="14"/>
        <color rgb="FF000000"/>
        <rFont val="Times New Roman"/>
      </rPr>
      <t xml:space="preserve">CAMISAS BLANCAS, MANGAS LARGAS, CUYOS RANGOS DE TALLAS ESTARÍAN DESDE LOS TAMAÑOS XS HASTA 3XL
</t>
    </r>
    <r>
      <rPr>
        <sz val="14"/>
        <color rgb="FF000000"/>
        <rFont val="Times New Roman"/>
      </rPr>
      <t>• COLOR: BLANCO
• MATERIAL: OXFORD
• CON CUELLO, MANGAS LARGAS
• CON LOGOTIPO FULL COLOR BORDADO EN LA PARTE FRONTAL
• HOMBRES: SIN BOLSILLO EN LA PARTE FRONTAL, SOLO CON LOGOTIPO
• MUJERES: CON TACHONES EN LA PARTE FRONTAL, SIN BOLSILLO
• SIETE (7) BOTONES EN LA PARTE FRONTAL 
• IDENTIFICACIÓN DE LOS SIZES EN LA ETIQUETA
• EMPACADO INDIVIDUALMENTE EN PLÁSTICO TRANSPARENTE.
• TAMAÑO DEL LOGO: MÍNIMO 2.25X2.25 DE PULGADAS DE LARGO POR ANCHO, VARIACIÓN (± 1/2 PULGADA)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</si>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</sst>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b/>
      <sz val="10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9" fillId="4" borderId="12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3" fontId="0" fillId="0" borderId="0" xfId="0" applyNumberFormat="1"/>
    <xf numFmtId="164" fontId="5" fillId="4" borderId="23" xfId="0" applyNumberFormat="1" applyFont="1" applyFill="1" applyBorder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3" fontId="10" fillId="4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 applyProtection="1">
      <alignment horizontal="left" vertical="center" wrapText="1"/>
      <protection locked="0"/>
    </xf>
    <xf numFmtId="3" fontId="10" fillId="4" borderId="31" xfId="0" applyNumberFormat="1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 applyProtection="1">
      <alignment horizontal="center" vertical="center"/>
      <protection locked="0"/>
    </xf>
    <xf numFmtId="9" fontId="5" fillId="2" borderId="31" xfId="0" applyNumberFormat="1" applyFont="1" applyFill="1" applyBorder="1" applyAlignment="1" applyProtection="1">
      <alignment horizontal="center" vertical="center"/>
      <protection locked="0"/>
    </xf>
    <xf numFmtId="164" fontId="5" fillId="4" borderId="31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3" fontId="10" fillId="4" borderId="33" xfId="0" applyNumberFormat="1" applyFont="1" applyFill="1" applyBorder="1" applyAlignment="1">
      <alignment horizontal="center" vertical="center" wrapText="1"/>
    </xf>
    <xf numFmtId="164" fontId="5" fillId="2" borderId="33" xfId="0" applyNumberFormat="1" applyFont="1" applyFill="1" applyBorder="1" applyAlignment="1" applyProtection="1">
      <alignment horizontal="center" vertical="center"/>
      <protection locked="0"/>
    </xf>
    <xf numFmtId="9" fontId="5" fillId="2" borderId="33" xfId="0" applyNumberFormat="1" applyFont="1" applyFill="1" applyBorder="1" applyAlignment="1" applyProtection="1">
      <alignment horizontal="center" vertical="center"/>
      <protection locked="0"/>
    </xf>
    <xf numFmtId="164" fontId="5" fillId="4" borderId="33" xfId="0" applyNumberFormat="1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31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 applyProtection="1">
      <alignment horizontal="left" vertical="center" wrapText="1"/>
      <protection locked="0"/>
    </xf>
    <xf numFmtId="0" fontId="5" fillId="4" borderId="35" xfId="0" applyFont="1" applyFill="1" applyBorder="1" applyAlignment="1">
      <alignment horizontal="center" vertical="center"/>
    </xf>
    <xf numFmtId="3" fontId="10" fillId="4" borderId="35" xfId="0" applyNumberFormat="1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 applyProtection="1">
      <alignment horizontal="center" vertical="center"/>
      <protection locked="0"/>
    </xf>
    <xf numFmtId="9" fontId="5" fillId="2" borderId="35" xfId="0" applyNumberFormat="1" applyFont="1" applyFill="1" applyBorder="1" applyAlignment="1" applyProtection="1">
      <alignment horizontal="center" vertical="center"/>
      <protection locked="0"/>
    </xf>
    <xf numFmtId="164" fontId="5" fillId="4" borderId="35" xfId="0" applyNumberFormat="1" applyFont="1" applyFill="1" applyBorder="1" applyAlignment="1">
      <alignment horizontal="center" vertical="center"/>
    </xf>
    <xf numFmtId="164" fontId="5" fillId="4" borderId="36" xfId="0" applyNumberFormat="1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164" fontId="5" fillId="4" borderId="3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164" fontId="5" fillId="4" borderId="4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164" fontId="5" fillId="4" borderId="44" xfId="0" applyNumberFormat="1" applyFont="1" applyFill="1" applyBorder="1" applyAlignment="1">
      <alignment horizontal="center" vertical="center"/>
    </xf>
    <xf numFmtId="164" fontId="5" fillId="4" borderId="47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0" fontId="9" fillId="4" borderId="23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0" fontId="9" fillId="4" borderId="2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164" fontId="9" fillId="4" borderId="16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1305720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topLeftCell="A22" zoomScale="55" zoomScaleNormal="55" zoomScaleSheetLayoutView="100" workbookViewId="0">
      <selection activeCell="G12" activeCellId="34" sqref="A1:L6 A7 A8 A10:L10 G7:H7 G8:H8 A11:L11 A12:B16 A17:L17 A18:B20 A21:L21 A22:B22 A23:H24 J23:L23 J24:L24 J26:L26 G26:H26 C26:F26 A26:B26 D22:E22 D18:E20 G18:L18 G19:L19 G20:L20 G22:L22 D16:E16 G16:L16 D15:E15 G15:L15 D14:E14 G14:L14 D13:E13 G13:L13 D12:E12 G12:L12"/>
    </sheetView>
  </sheetViews>
  <sheetFormatPr baseColWidth="10" defaultColWidth="11.42578125" defaultRowHeight="15" x14ac:dyDescent="0.25"/>
  <cols>
    <col min="1" max="1" width="26" customWidth="1"/>
    <col min="2" max="2" width="92.5703125" customWidth="1"/>
    <col min="3" max="3" width="35.140625" customWidth="1"/>
    <col min="4" max="4" width="17.42578125" customWidth="1"/>
    <col min="5" max="5" width="14" customWidth="1"/>
    <col min="6" max="6" width="35.5703125" customWidth="1"/>
    <col min="7" max="7" width="9.5703125" customWidth="1"/>
    <col min="8" max="8" width="20.5703125" customWidth="1"/>
    <col min="9" max="9" width="15.7109375" hidden="1" customWidth="1"/>
    <col min="10" max="10" width="26" customWidth="1"/>
    <col min="11" max="11" width="19" hidden="1" customWidth="1"/>
    <col min="12" max="12" width="19.7109375" customWidth="1"/>
    <col min="13" max="13" width="6" customWidth="1"/>
  </cols>
  <sheetData>
    <row r="1" spans="1:12" ht="4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8.95" customHeight="1" x14ac:dyDescent="0.2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30.75" customHeight="1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8.75" customHeight="1" x14ac:dyDescent="0.25">
      <c r="A4" s="9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8.75" customHeight="1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45" customHeight="1" x14ac:dyDescent="0.25">
      <c r="A6" s="12" t="s">
        <v>2</v>
      </c>
      <c r="B6" s="98" t="s">
        <v>3</v>
      </c>
      <c r="C6" s="98"/>
      <c r="D6" s="98"/>
      <c r="E6" s="98"/>
      <c r="F6" s="98"/>
      <c r="G6" s="102" t="s">
        <v>4</v>
      </c>
      <c r="H6" s="102"/>
      <c r="I6" s="3"/>
      <c r="J6" s="105" t="s">
        <v>5</v>
      </c>
      <c r="K6" s="105"/>
      <c r="L6" s="106"/>
    </row>
    <row r="7" spans="1:12" ht="45" customHeight="1" x14ac:dyDescent="0.25">
      <c r="A7" s="11" t="s">
        <v>6</v>
      </c>
      <c r="B7" s="99"/>
      <c r="C7" s="100"/>
      <c r="D7" s="100"/>
      <c r="E7" s="100"/>
      <c r="F7" s="100"/>
      <c r="G7" s="103" t="s">
        <v>7</v>
      </c>
      <c r="H7" s="103"/>
      <c r="I7" s="4"/>
      <c r="J7" s="107"/>
      <c r="K7" s="107"/>
      <c r="L7" s="108"/>
    </row>
    <row r="8" spans="1:12" ht="45" customHeight="1" x14ac:dyDescent="0.25">
      <c r="A8" s="10" t="s">
        <v>8</v>
      </c>
      <c r="B8" s="101"/>
      <c r="C8" s="101"/>
      <c r="D8" s="101"/>
      <c r="E8" s="101"/>
      <c r="F8" s="101"/>
      <c r="G8" s="104" t="s">
        <v>9</v>
      </c>
      <c r="H8" s="104"/>
      <c r="I8" s="5"/>
      <c r="J8" s="101"/>
      <c r="K8" s="101"/>
      <c r="L8" s="109"/>
    </row>
    <row r="9" spans="1:12" ht="6" customHeight="1" thickBot="1" x14ac:dyDescent="0.3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</row>
    <row r="10" spans="1:12" ht="34.5" customHeight="1" x14ac:dyDescent="0.25">
      <c r="A10" s="29" t="s">
        <v>10</v>
      </c>
      <c r="B10" s="30" t="s">
        <v>11</v>
      </c>
      <c r="C10" s="31" t="s">
        <v>12</v>
      </c>
      <c r="D10" s="31" t="s">
        <v>13</v>
      </c>
      <c r="E10" s="31" t="s">
        <v>14</v>
      </c>
      <c r="F10" s="31" t="s">
        <v>15</v>
      </c>
      <c r="G10" s="31" t="s">
        <v>16</v>
      </c>
      <c r="H10" s="31" t="s">
        <v>17</v>
      </c>
      <c r="I10" s="31"/>
      <c r="J10" s="31" t="s">
        <v>18</v>
      </c>
      <c r="K10" s="31"/>
      <c r="L10" s="32" t="s">
        <v>19</v>
      </c>
    </row>
    <row r="11" spans="1:12" ht="55.5" customHeight="1" x14ac:dyDescent="0.25">
      <c r="A11" s="110" t="s">
        <v>20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2"/>
    </row>
    <row r="12" spans="1:12" ht="282" customHeight="1" x14ac:dyDescent="0.25">
      <c r="A12" s="42">
        <v>1</v>
      </c>
      <c r="B12" s="43" t="s">
        <v>21</v>
      </c>
      <c r="C12" s="44"/>
      <c r="D12" s="45" t="s">
        <v>22</v>
      </c>
      <c r="E12" s="46">
        <v>198</v>
      </c>
      <c r="F12" s="47"/>
      <c r="G12" s="48">
        <v>0.18</v>
      </c>
      <c r="H12" s="49">
        <f t="shared" ref="H12:H13" si="0">F12*G12</f>
        <v>0</v>
      </c>
      <c r="I12" s="49">
        <f>E12*H12</f>
        <v>0</v>
      </c>
      <c r="J12" s="49">
        <f t="shared" ref="J12:J13" si="1">F12+H12</f>
        <v>0</v>
      </c>
      <c r="K12" s="49">
        <f>E12*F12</f>
        <v>0</v>
      </c>
      <c r="L12" s="50">
        <f>E12*J12</f>
        <v>0</v>
      </c>
    </row>
    <row r="13" spans="1:12" ht="282" customHeight="1" x14ac:dyDescent="0.25">
      <c r="A13" s="51">
        <v>2</v>
      </c>
      <c r="B13" s="40" t="s">
        <v>23</v>
      </c>
      <c r="C13" s="18"/>
      <c r="D13" s="17" t="s">
        <v>22</v>
      </c>
      <c r="E13" s="19">
        <v>494</v>
      </c>
      <c r="F13" s="20"/>
      <c r="G13" s="21">
        <v>0.18</v>
      </c>
      <c r="H13" s="22">
        <f t="shared" si="0"/>
        <v>0</v>
      </c>
      <c r="I13" s="22">
        <f>E13*H13</f>
        <v>0</v>
      </c>
      <c r="J13" s="22">
        <f t="shared" si="1"/>
        <v>0</v>
      </c>
      <c r="K13" s="22">
        <f>E13*F13</f>
        <v>0</v>
      </c>
      <c r="L13" s="52">
        <f>E13*J13</f>
        <v>0</v>
      </c>
    </row>
    <row r="14" spans="1:12" ht="318.75" customHeight="1" x14ac:dyDescent="0.25">
      <c r="A14" s="51">
        <v>3</v>
      </c>
      <c r="B14" s="40" t="s">
        <v>24</v>
      </c>
      <c r="C14" s="18"/>
      <c r="D14" s="33" t="s">
        <v>22</v>
      </c>
      <c r="E14" s="19">
        <v>29</v>
      </c>
      <c r="F14" s="20"/>
      <c r="G14" s="21">
        <v>0.18</v>
      </c>
      <c r="H14" s="22">
        <f t="shared" ref="H14:H16" si="2">F14*G14</f>
        <v>0</v>
      </c>
      <c r="I14" s="22">
        <f>E14*H14</f>
        <v>0</v>
      </c>
      <c r="J14" s="22">
        <f t="shared" ref="J14:J16" si="3">F14+H14</f>
        <v>0</v>
      </c>
      <c r="K14" s="22">
        <f>E14*F14</f>
        <v>0</v>
      </c>
      <c r="L14" s="52">
        <f>E14*J14</f>
        <v>0</v>
      </c>
    </row>
    <row r="15" spans="1:12" ht="346.5" customHeight="1" x14ac:dyDescent="0.25">
      <c r="A15" s="51">
        <v>4</v>
      </c>
      <c r="B15" s="40" t="s">
        <v>25</v>
      </c>
      <c r="C15" s="18"/>
      <c r="D15" s="33" t="s">
        <v>22</v>
      </c>
      <c r="E15" s="19">
        <v>45</v>
      </c>
      <c r="F15" s="20"/>
      <c r="G15" s="21">
        <v>0.18</v>
      </c>
      <c r="H15" s="22">
        <f t="shared" si="2"/>
        <v>0</v>
      </c>
      <c r="I15" s="22">
        <f>E15*H15</f>
        <v>0</v>
      </c>
      <c r="J15" s="22">
        <f t="shared" si="3"/>
        <v>0</v>
      </c>
      <c r="K15" s="22">
        <f>E15*F15</f>
        <v>0</v>
      </c>
      <c r="L15" s="52">
        <f>E15*J15</f>
        <v>0</v>
      </c>
    </row>
    <row r="16" spans="1:12" ht="257.25" customHeight="1" x14ac:dyDescent="0.25">
      <c r="A16" s="53">
        <v>5</v>
      </c>
      <c r="B16" s="41" t="s">
        <v>26</v>
      </c>
      <c r="C16" s="24"/>
      <c r="D16" s="33" t="s">
        <v>22</v>
      </c>
      <c r="E16" s="25">
        <v>239</v>
      </c>
      <c r="F16" s="26"/>
      <c r="G16" s="27">
        <v>0.18</v>
      </c>
      <c r="H16" s="28">
        <f t="shared" si="2"/>
        <v>0</v>
      </c>
      <c r="I16" s="28">
        <f>E16*H16</f>
        <v>0</v>
      </c>
      <c r="J16" s="28">
        <f t="shared" si="3"/>
        <v>0</v>
      </c>
      <c r="K16" s="28">
        <f>E16*F16</f>
        <v>0</v>
      </c>
      <c r="L16" s="54">
        <f>E16*J16</f>
        <v>0</v>
      </c>
    </row>
    <row r="17" spans="1:12" ht="60" customHeight="1" x14ac:dyDescent="0.25">
      <c r="A17" s="91" t="s">
        <v>27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3"/>
    </row>
    <row r="18" spans="1:12" ht="244.5" customHeight="1" x14ac:dyDescent="0.25">
      <c r="A18" s="55">
        <v>1</v>
      </c>
      <c r="B18" s="39" t="s">
        <v>28</v>
      </c>
      <c r="C18" s="34"/>
      <c r="D18" s="33" t="s">
        <v>22</v>
      </c>
      <c r="E18" s="35">
        <v>64</v>
      </c>
      <c r="F18" s="36"/>
      <c r="G18" s="37">
        <v>0.18</v>
      </c>
      <c r="H18" s="38">
        <f t="shared" ref="H18:H20" si="4">F18*G18</f>
        <v>0</v>
      </c>
      <c r="I18" s="38">
        <f>E18*H18</f>
        <v>0</v>
      </c>
      <c r="J18" s="38">
        <f t="shared" ref="J18:J20" si="5">F18+H18</f>
        <v>0</v>
      </c>
      <c r="K18" s="38">
        <f>E18*F18</f>
        <v>0</v>
      </c>
      <c r="L18" s="56">
        <f>E18*J18</f>
        <v>0</v>
      </c>
    </row>
    <row r="19" spans="1:12" ht="230.25" customHeight="1" x14ac:dyDescent="0.25">
      <c r="A19" s="51">
        <v>2</v>
      </c>
      <c r="B19" s="40" t="s">
        <v>29</v>
      </c>
      <c r="C19" s="18"/>
      <c r="D19" s="17" t="s">
        <v>22</v>
      </c>
      <c r="E19" s="19">
        <v>390</v>
      </c>
      <c r="F19" s="20"/>
      <c r="G19" s="21">
        <v>0.18</v>
      </c>
      <c r="H19" s="22">
        <f t="shared" si="4"/>
        <v>0</v>
      </c>
      <c r="I19" s="22">
        <f>E19*H19</f>
        <v>0</v>
      </c>
      <c r="J19" s="22">
        <f t="shared" si="5"/>
        <v>0</v>
      </c>
      <c r="K19" s="22">
        <f>E19*F19</f>
        <v>0</v>
      </c>
      <c r="L19" s="52">
        <f>E19*J19</f>
        <v>0</v>
      </c>
    </row>
    <row r="20" spans="1:12" ht="211.5" customHeight="1" x14ac:dyDescent="0.25">
      <c r="A20" s="53">
        <v>3</v>
      </c>
      <c r="B20" s="41" t="s">
        <v>30</v>
      </c>
      <c r="C20" s="24"/>
      <c r="D20" s="23" t="s">
        <v>22</v>
      </c>
      <c r="E20" s="25">
        <v>73</v>
      </c>
      <c r="F20" s="26"/>
      <c r="G20" s="27">
        <v>0.18</v>
      </c>
      <c r="H20" s="28">
        <f t="shared" si="4"/>
        <v>0</v>
      </c>
      <c r="I20" s="28">
        <f>E20*H20</f>
        <v>0</v>
      </c>
      <c r="J20" s="28">
        <f t="shared" si="5"/>
        <v>0</v>
      </c>
      <c r="K20" s="28">
        <f>E20*F20</f>
        <v>0</v>
      </c>
      <c r="L20" s="54">
        <f>E20*J20</f>
        <v>0</v>
      </c>
    </row>
    <row r="21" spans="1:12" ht="60" customHeight="1" x14ac:dyDescent="0.25">
      <c r="A21" s="94" t="s">
        <v>31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6"/>
    </row>
    <row r="22" spans="1:12" ht="282" customHeight="1" x14ac:dyDescent="0.25">
      <c r="A22" s="55">
        <v>1</v>
      </c>
      <c r="B22" s="39" t="s">
        <v>32</v>
      </c>
      <c r="C22" s="34"/>
      <c r="D22" s="33" t="s">
        <v>22</v>
      </c>
      <c r="E22" s="35">
        <v>250</v>
      </c>
      <c r="F22" s="36"/>
      <c r="G22" s="37">
        <v>0.18</v>
      </c>
      <c r="H22" s="38">
        <f t="shared" ref="H22" si="6">F22*G22</f>
        <v>0</v>
      </c>
      <c r="I22" s="38">
        <f>E22*H22</f>
        <v>0</v>
      </c>
      <c r="J22" s="38">
        <f t="shared" ref="J22" si="7">F22+H22</f>
        <v>0</v>
      </c>
      <c r="K22" s="38">
        <f>E22*F22</f>
        <v>0</v>
      </c>
      <c r="L22" s="56">
        <f>E22*J22</f>
        <v>0</v>
      </c>
    </row>
    <row r="23" spans="1:12" ht="27.75" customHeight="1" x14ac:dyDescent="0.25">
      <c r="A23" s="60" t="s">
        <v>33</v>
      </c>
      <c r="B23" s="61"/>
      <c r="C23" s="61"/>
      <c r="D23" s="61"/>
      <c r="E23" s="61"/>
      <c r="F23" s="61"/>
      <c r="G23" s="61"/>
      <c r="H23" s="62"/>
      <c r="I23" s="14"/>
      <c r="J23" s="58">
        <f>SUM(K12:K22)</f>
        <v>0</v>
      </c>
      <c r="K23" s="58"/>
      <c r="L23" s="59"/>
    </row>
    <row r="24" spans="1:12" ht="27.75" customHeight="1" x14ac:dyDescent="0.25">
      <c r="A24" s="63" t="s">
        <v>34</v>
      </c>
      <c r="B24" s="64"/>
      <c r="C24" s="64"/>
      <c r="D24" s="64"/>
      <c r="E24" s="64"/>
      <c r="F24" s="64"/>
      <c r="G24" s="64"/>
      <c r="H24" s="64"/>
      <c r="I24" s="57"/>
      <c r="J24" s="89">
        <f>SUM(I12:I22)</f>
        <v>0</v>
      </c>
      <c r="K24" s="89"/>
      <c r="L24" s="90"/>
    </row>
    <row r="25" spans="1:12" ht="6" customHeight="1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6" spans="1:12" s="1" customFormat="1" ht="69" customHeight="1" x14ac:dyDescent="0.2">
      <c r="A26" s="81" t="s">
        <v>35</v>
      </c>
      <c r="B26" s="82"/>
      <c r="C26" s="78"/>
      <c r="D26" s="79"/>
      <c r="E26" s="79"/>
      <c r="F26" s="80"/>
      <c r="G26" s="70" t="s">
        <v>36</v>
      </c>
      <c r="H26" s="71"/>
      <c r="I26" s="8"/>
      <c r="J26" s="67">
        <f>J23+J24</f>
        <v>0</v>
      </c>
      <c r="K26" s="68"/>
      <c r="L26" s="69"/>
    </row>
    <row r="27" spans="1:12" ht="6" customHeigh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2" ht="6" customHeight="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2" ht="15" customHeight="1" x14ac:dyDescent="0.25">
      <c r="A29" s="83" t="s">
        <v>37</v>
      </c>
      <c r="B29" s="84"/>
      <c r="C29" s="84"/>
      <c r="D29" s="84"/>
      <c r="E29" s="84"/>
      <c r="F29" s="84"/>
      <c r="G29" s="72" t="s">
        <v>38</v>
      </c>
      <c r="H29" s="72"/>
      <c r="I29" s="72"/>
      <c r="J29" s="72"/>
      <c r="K29" s="72"/>
      <c r="L29" s="73"/>
    </row>
    <row r="30" spans="1:12" ht="15" customHeight="1" x14ac:dyDescent="0.25">
      <c r="A30" s="85"/>
      <c r="B30" s="86"/>
      <c r="C30" s="86"/>
      <c r="D30" s="86"/>
      <c r="E30" s="86"/>
      <c r="F30" s="86"/>
      <c r="G30" s="74"/>
      <c r="H30" s="74"/>
      <c r="I30" s="74"/>
      <c r="J30" s="74"/>
      <c r="K30" s="74"/>
      <c r="L30" s="75"/>
    </row>
    <row r="31" spans="1:12" ht="15" customHeight="1" x14ac:dyDescent="0.25">
      <c r="A31" s="85"/>
      <c r="B31" s="86"/>
      <c r="C31" s="86"/>
      <c r="D31" s="86"/>
      <c r="E31" s="86"/>
      <c r="F31" s="86"/>
      <c r="G31" s="74"/>
      <c r="H31" s="74"/>
      <c r="I31" s="74"/>
      <c r="J31" s="74"/>
      <c r="K31" s="74"/>
      <c r="L31" s="75"/>
    </row>
    <row r="32" spans="1:12" ht="15" customHeight="1" x14ac:dyDescent="0.25">
      <c r="A32" s="85"/>
      <c r="B32" s="86"/>
      <c r="C32" s="86"/>
      <c r="D32" s="86"/>
      <c r="E32" s="86"/>
      <c r="F32" s="86"/>
      <c r="G32" s="74"/>
      <c r="H32" s="74"/>
      <c r="I32" s="74"/>
      <c r="J32" s="74"/>
      <c r="K32" s="74"/>
      <c r="L32" s="75"/>
    </row>
    <row r="33" spans="1:12" ht="15" customHeight="1" x14ac:dyDescent="0.25">
      <c r="A33" s="87"/>
      <c r="B33" s="88"/>
      <c r="C33" s="88"/>
      <c r="D33" s="88"/>
      <c r="E33" s="88"/>
      <c r="F33" s="88"/>
      <c r="G33" s="76"/>
      <c r="H33" s="76"/>
      <c r="I33" s="76"/>
      <c r="J33" s="76"/>
      <c r="K33" s="76"/>
      <c r="L33" s="77"/>
    </row>
    <row r="34" spans="1:1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46" spans="1:12" x14ac:dyDescent="0.25">
      <c r="F46" s="13"/>
    </row>
    <row r="47" spans="1:12" x14ac:dyDescent="0.25">
      <c r="F47" s="13"/>
    </row>
  </sheetData>
  <sheetProtection algorithmName="SHA-512" hashValue="SL5ARr2JPpfox5kEsoI5GO3Q32MTwnzaSAh+klN5HzDUHwGjrEQjtrd+8yql2xSE8VfgSqCv/1lBFPvNxBJwxA==" saltValue="iZaDE5thq2YhdiOJRg9XeA==" spinCount="100000" sheet="1" objects="1" scenarios="1"/>
  <mergeCells count="26">
    <mergeCell ref="A17:L17"/>
    <mergeCell ref="A21:L21"/>
    <mergeCell ref="A2:L3"/>
    <mergeCell ref="B6:F6"/>
    <mergeCell ref="B7:F7"/>
    <mergeCell ref="B8:F8"/>
    <mergeCell ref="G6:H6"/>
    <mergeCell ref="G7:H7"/>
    <mergeCell ref="G8:H8"/>
    <mergeCell ref="J6:L6"/>
    <mergeCell ref="J7:L7"/>
    <mergeCell ref="J8:L8"/>
    <mergeCell ref="A11:L11"/>
    <mergeCell ref="G29:L33"/>
    <mergeCell ref="C26:F26"/>
    <mergeCell ref="A26:B26"/>
    <mergeCell ref="A29:F33"/>
    <mergeCell ref="J24:L24"/>
    <mergeCell ref="A28:L28"/>
    <mergeCell ref="J23:L23"/>
    <mergeCell ref="A23:H23"/>
    <mergeCell ref="A24:H24"/>
    <mergeCell ref="A25:L25"/>
    <mergeCell ref="A27:L27"/>
    <mergeCell ref="J26:L26"/>
    <mergeCell ref="G26:H26"/>
  </mergeCells>
  <dataValidations count="1">
    <dataValidation type="decimal" allowBlank="1" showInputMessage="1" showErrorMessage="1" errorTitle="ALERTA" error="EN ESTA CELDA SOLO ES PERMITIDO DÍGITOS NUMÉRICOS" sqref="F22:G22 F18:G20 F12:G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F9538B3A-1B70-40F1-B61D-BAB7842C5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Paul M. Consoro Peña</cp:lastModifiedBy>
  <cp:revision/>
  <dcterms:created xsi:type="dcterms:W3CDTF">2014-12-15T12:59:31Z</dcterms:created>
  <dcterms:modified xsi:type="dcterms:W3CDTF">2025-04-07T19:02:04Z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