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2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m/COMPRAS MAYORES 2023/PROCESOS DE EXCEPCION/PEEX/PEEX-CPJ-10-2023 ADQUISICIÓN E INSTALACIÓN DE MANEJADORAS Y CHILLERS  PARA EL PRIMER (1ER) NIVEL EN EL  EDIFICIO SEDE DE LA SUPREMA CORTE DE JUSTICIA/Anexos/"/>
    </mc:Choice>
  </mc:AlternateContent>
  <xr:revisionPtr revIDLastSave="255" documentId="11_EE9A613BE9D02C175D08065DB3EA26F5869F83BC" xr6:coauthVersionLast="47" xr6:coauthVersionMax="47" xr10:uidLastSave="{486D8FD0-4091-4B54-98D0-FE33BCAFC5EA}"/>
  <bookViews>
    <workbookView xWindow="28680" yWindow="-120" windowWidth="29040" windowHeight="158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5" l="1"/>
  <c r="J12" i="5"/>
  <c r="J13" i="5"/>
  <c r="J14" i="5"/>
  <c r="J15" i="5"/>
  <c r="K18" i="5"/>
  <c r="L18" i="5" s="1"/>
  <c r="J17" i="5"/>
  <c r="K17" i="5" s="1"/>
  <c r="J11" i="5"/>
  <c r="L17" i="5"/>
  <c r="L19" i="5" s="1"/>
  <c r="K14" i="5" l="1"/>
  <c r="L14" i="5" s="1"/>
  <c r="K13" i="5"/>
  <c r="L13" i="5" s="1"/>
  <c r="K12" i="5"/>
  <c r="L12" i="5" s="1"/>
  <c r="K15" i="5"/>
  <c r="L15" i="5" s="1"/>
  <c r="K11" i="5"/>
  <c r="L11" i="5" s="1"/>
  <c r="L16" i="5" s="1"/>
  <c r="J21" i="5" s="1"/>
</calcChain>
</file>

<file path=xl/sharedStrings.xml><?xml version="1.0" encoding="utf-8"?>
<sst xmlns="http://schemas.openxmlformats.org/spreadsheetml/2006/main" count="36" uniqueCount="32">
  <si>
    <t xml:space="preserve"> Comité de Compras y Licitaciones</t>
  </si>
  <si>
    <t>OFERTA ECONOMICA</t>
  </si>
  <si>
    <t>Título del Proceso:</t>
  </si>
  <si>
    <t>adquisición e instalación de manejadoras para el primer (1er) nivel en el edificio sede de la suprema corte de justicia y el consejo del poder judicial y adquisición e instalación de chiller de (ciento setenta) 170 tonelada para el edificio sede de la suprema corte de justicia y el consejo del poder judicial</t>
  </si>
  <si>
    <t>No. Expediente:</t>
  </si>
  <si>
    <t>PEEX-CPJ-10-2023</t>
  </si>
  <si>
    <t>Nombre del Oferente:</t>
  </si>
  <si>
    <t>RNC/Cédula:</t>
  </si>
  <si>
    <t>Fecha:</t>
  </si>
  <si>
    <t>RPE:</t>
  </si>
  <si>
    <t>Lote</t>
  </si>
  <si>
    <t>Descripción del Bien</t>
  </si>
  <si>
    <t>Marca y Modelo (si aplica)</t>
  </si>
  <si>
    <t>Unidad de Medida</t>
  </si>
  <si>
    <t>Cant.</t>
  </si>
  <si>
    <t>Precio Unitario</t>
  </si>
  <si>
    <t>Itbis</t>
  </si>
  <si>
    <t>Total Unitario</t>
  </si>
  <si>
    <t>Total itbis</t>
  </si>
  <si>
    <t>Precio Total</t>
  </si>
  <si>
    <r>
      <t xml:space="preserve">Suministro e instalación de dos (2) manejadora de agua helada </t>
    </r>
    <r>
      <rPr>
        <b/>
        <sz val="12"/>
        <color rgb="FF000000"/>
        <rFont val="Times New Roman"/>
      </rPr>
      <t xml:space="preserve">40RUSA25 </t>
    </r>
    <r>
      <rPr>
        <sz val="12"/>
        <color rgb="FF000000"/>
        <rFont val="Times New Roman"/>
      </rPr>
      <t>características eléctricas 208/230/460V/3HP/60Hz y con sus variadores de frecuencia. Incluye alimentación eléctrica desde el cuarto eléctrico</t>
    </r>
  </si>
  <si>
    <t>uni</t>
  </si>
  <si>
    <r>
      <rPr>
        <sz val="12"/>
        <color rgb="FF000000"/>
        <rFont val="Times New Roman"/>
      </rPr>
      <t xml:space="preserve">Suministro e instalación de dos (2) manejadora de agua helada </t>
    </r>
    <r>
      <rPr>
        <b/>
        <sz val="12"/>
        <color rgb="FF000000"/>
        <rFont val="Times New Roman"/>
      </rPr>
      <t xml:space="preserve">40RUSA16 </t>
    </r>
    <r>
      <rPr>
        <sz val="12"/>
        <color rgb="FF000000"/>
        <rFont val="Times New Roman"/>
      </rPr>
      <t>características eléctricas 208/230/460V/3HP/60Hz y con sus variadores de frecuencia. Incluye alimentación eléctrica desde el cuarto eléctrico</t>
    </r>
  </si>
  <si>
    <r>
      <rPr>
        <sz val="12"/>
        <color rgb="FF000000"/>
        <rFont val="Times New Roman"/>
      </rPr>
      <t xml:space="preserve">Suministro e instalación de una (1) manejadora de agua helada </t>
    </r>
    <r>
      <rPr>
        <b/>
        <sz val="12"/>
        <color rgb="FF000000"/>
        <rFont val="Times New Roman"/>
      </rPr>
      <t>40RUSA08</t>
    </r>
    <r>
      <rPr>
        <sz val="12"/>
        <color rgb="FF000000"/>
        <rFont val="Times New Roman"/>
      </rPr>
      <t xml:space="preserve"> con características eléctricas 208/230/460V/3HP/60Hz y con sus variadores de frecuencia. Incluye alimentación eléctrica desde el cuarto eléctrico.</t>
    </r>
  </si>
  <si>
    <r>
      <rPr>
        <sz val="12"/>
        <color rgb="FF000000"/>
        <rFont val="Times New Roman"/>
      </rPr>
      <t xml:space="preserve">Suministro e instalación de una (1) manejadora de agua helada </t>
    </r>
    <r>
      <rPr>
        <b/>
        <sz val="12"/>
        <color rgb="FF000000"/>
        <rFont val="Times New Roman"/>
      </rPr>
      <t>40RUSA08</t>
    </r>
    <r>
      <rPr>
        <sz val="12"/>
        <color rgb="FF000000"/>
        <rFont val="Times New Roman"/>
      </rPr>
      <t xml:space="preserve"> con características eléctricas 208/230/460V/3HP/60Hz y con sus variadores de frecuencia. Incluye alimentación eléctrica desde el cuarto eléctrico</t>
    </r>
  </si>
  <si>
    <t>Total Lote I</t>
  </si>
  <si>
    <t>Adquisición e instalación de chiller de (ciento setenta) 170 tonelada para el edificio sede de la suprema corte de justicia y el consejo del poder judicial</t>
  </si>
  <si>
    <t xml:space="preserve">Total Lote  2	</t>
  </si>
  <si>
    <t>VALOR TOTAL DE LA OFERTA EN LETRAS</t>
  </si>
  <si>
    <t>VALOR TOTAL DE LA OFERTA EN 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</si>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</sst>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9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 Light"/>
      <family val="2"/>
    </font>
    <font>
      <sz val="11"/>
      <color theme="1"/>
      <name val="Times New Roman"/>
    </font>
    <font>
      <sz val="11"/>
      <color rgb="FF3B3838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sz val="10"/>
      <color theme="1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12"/>
      <color theme="1"/>
      <name val="Times New Roman"/>
    </font>
    <font>
      <b/>
      <sz val="14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9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/>
    <xf numFmtId="0" fontId="1" fillId="3" borderId="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6" xfId="0" applyFont="1" applyBorder="1" applyAlignment="1" applyProtection="1">
      <alignment horizontal="center" wrapText="1"/>
      <protection locked="0"/>
    </xf>
    <xf numFmtId="0" fontId="9" fillId="0" borderId="9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 vertical="center" wrapText="1"/>
    </xf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7" xfId="0" applyFont="1" applyBorder="1" applyAlignment="1" applyProtection="1">
      <alignment horizontal="center" wrapText="1"/>
      <protection locked="0"/>
    </xf>
    <xf numFmtId="0" fontId="9" fillId="0" borderId="8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1" fillId="4" borderId="24" xfId="0" applyFont="1" applyFill="1" applyBorder="1" applyAlignment="1">
      <alignment horizontal="left" vertical="center" wrapText="1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vertical="top"/>
      <protection locked="0"/>
    </xf>
    <xf numFmtId="0" fontId="4" fillId="0" borderId="17" xfId="0" applyFont="1" applyBorder="1" applyAlignment="1" applyProtection="1">
      <alignment horizontal="center" vertical="top"/>
      <protection locked="0"/>
    </xf>
    <xf numFmtId="0" fontId="4" fillId="0" borderId="18" xfId="0" applyFont="1" applyBorder="1" applyAlignment="1" applyProtection="1">
      <alignment horizontal="center" vertical="top"/>
      <protection locked="0"/>
    </xf>
    <xf numFmtId="0" fontId="1" fillId="3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wrapText="1"/>
      <protection locked="0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 applyProtection="1">
      <alignment vertical="center"/>
      <protection locked="0"/>
    </xf>
    <xf numFmtId="164" fontId="10" fillId="2" borderId="19" xfId="0" applyNumberFormat="1" applyFont="1" applyFill="1" applyBorder="1" applyAlignment="1" applyProtection="1">
      <alignment vertical="center"/>
      <protection locked="0"/>
    </xf>
    <xf numFmtId="164" fontId="10" fillId="4" borderId="6" xfId="0" applyNumberFormat="1" applyFont="1" applyFill="1" applyBorder="1" applyAlignment="1">
      <alignment vertical="center"/>
    </xf>
    <xf numFmtId="0" fontId="12" fillId="4" borderId="28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 applyProtection="1">
      <alignment wrapText="1"/>
      <protection locked="0"/>
    </xf>
    <xf numFmtId="0" fontId="11" fillId="4" borderId="28" xfId="0" applyFont="1" applyFill="1" applyBorder="1" applyAlignment="1">
      <alignment horizontal="center" vertical="center" wrapText="1"/>
    </xf>
    <xf numFmtId="164" fontId="10" fillId="2" borderId="28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14" fillId="2" borderId="14" xfId="0" applyFont="1" applyFill="1" applyBorder="1" applyAlignment="1" applyProtection="1">
      <alignment horizontal="center" vertical="center"/>
      <protection locked="0"/>
    </xf>
    <xf numFmtId="0" fontId="14" fillId="2" borderId="15" xfId="0" applyFont="1" applyFill="1" applyBorder="1" applyAlignment="1" applyProtection="1">
      <alignment horizontal="center" vertical="center"/>
      <protection locked="0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164" fontId="13" fillId="4" borderId="13" xfId="0" applyNumberFormat="1" applyFont="1" applyFill="1" applyBorder="1" applyAlignment="1">
      <alignment horizontal="center" vertical="center"/>
    </xf>
    <xf numFmtId="164" fontId="13" fillId="4" borderId="29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  <xf numFmtId="0" fontId="15" fillId="4" borderId="20" xfId="0" applyFont="1" applyFill="1" applyBorder="1" applyAlignment="1">
      <alignment horizontal="left" vertical="center" wrapText="1"/>
    </xf>
    <xf numFmtId="0" fontId="15" fillId="4" borderId="21" xfId="0" applyFont="1" applyFill="1" applyBorder="1" applyAlignment="1">
      <alignment horizontal="left" vertical="center" wrapText="1"/>
    </xf>
    <xf numFmtId="164" fontId="10" fillId="2" borderId="30" xfId="0" applyNumberFormat="1" applyFont="1" applyFill="1" applyBorder="1" applyAlignment="1" applyProtection="1">
      <alignment vertical="center"/>
      <protection locked="0"/>
    </xf>
    <xf numFmtId="0" fontId="10" fillId="2" borderId="35" xfId="0" applyFont="1" applyFill="1" applyBorder="1" applyAlignment="1" applyProtection="1">
      <alignment wrapText="1"/>
      <protection locked="0"/>
    </xf>
    <xf numFmtId="0" fontId="15" fillId="4" borderId="36" xfId="0" applyFont="1" applyFill="1" applyBorder="1" applyAlignment="1">
      <alignment horizontal="left" vertical="center" wrapText="1"/>
    </xf>
    <xf numFmtId="0" fontId="15" fillId="4" borderId="37" xfId="0" applyFont="1" applyFill="1" applyBorder="1" applyAlignment="1">
      <alignment horizontal="left" vertical="center" wrapText="1"/>
    </xf>
    <xf numFmtId="0" fontId="10" fillId="4" borderId="38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 wrapText="1"/>
    </xf>
    <xf numFmtId="164" fontId="10" fillId="2" borderId="38" xfId="0" applyNumberFormat="1" applyFont="1" applyFill="1" applyBorder="1" applyAlignment="1" applyProtection="1">
      <alignment vertical="center"/>
      <protection locked="0"/>
    </xf>
    <xf numFmtId="164" fontId="10" fillId="2" borderId="39" xfId="0" applyNumberFormat="1" applyFont="1" applyFill="1" applyBorder="1" applyAlignment="1" applyProtection="1">
      <alignment vertical="center"/>
      <protection locked="0"/>
    </xf>
    <xf numFmtId="0" fontId="15" fillId="4" borderId="40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 applyProtection="1">
      <alignment wrapText="1"/>
      <protection locked="0"/>
    </xf>
    <xf numFmtId="0" fontId="10" fillId="4" borderId="40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/>
    </xf>
    <xf numFmtId="164" fontId="10" fillId="4" borderId="42" xfId="0" applyNumberFormat="1" applyFont="1" applyFill="1" applyBorder="1" applyAlignment="1">
      <alignment vertical="center"/>
    </xf>
    <xf numFmtId="0" fontId="18" fillId="4" borderId="34" xfId="0" applyFont="1" applyFill="1" applyBorder="1" applyAlignment="1">
      <alignment horizontal="right" vertical="center"/>
    </xf>
    <xf numFmtId="164" fontId="13" fillId="4" borderId="14" xfId="0" applyNumberFormat="1" applyFont="1" applyFill="1" applyBorder="1" applyAlignment="1">
      <alignment horizontal="center" vertical="center"/>
    </xf>
    <xf numFmtId="0" fontId="18" fillId="4" borderId="33" xfId="0" applyFont="1" applyFill="1" applyBorder="1" applyAlignment="1">
      <alignment horizontal="right" vertical="center"/>
    </xf>
    <xf numFmtId="0" fontId="18" fillId="4" borderId="20" xfId="0" applyFont="1" applyFill="1" applyBorder="1" applyAlignment="1">
      <alignment horizontal="right" vertical="center"/>
    </xf>
    <xf numFmtId="0" fontId="18" fillId="4" borderId="26" xfId="0" applyFont="1" applyFill="1" applyBorder="1" applyAlignment="1">
      <alignment horizontal="right" vertical="center"/>
    </xf>
    <xf numFmtId="0" fontId="9" fillId="0" borderId="43" xfId="0" applyFont="1" applyBorder="1" applyAlignment="1" applyProtection="1">
      <alignment horizontal="center" wrapText="1"/>
      <protection locked="0"/>
    </xf>
    <xf numFmtId="0" fontId="9" fillId="0" borderId="44" xfId="0" applyFont="1" applyBorder="1" applyAlignment="1" applyProtection="1">
      <alignment horizontal="center" wrapText="1"/>
      <protection locked="0"/>
    </xf>
    <xf numFmtId="0" fontId="9" fillId="0" borderId="45" xfId="0" applyFont="1" applyBorder="1" applyAlignment="1" applyProtection="1">
      <alignment horizontal="center" wrapText="1"/>
      <protection locked="0"/>
    </xf>
    <xf numFmtId="0" fontId="9" fillId="0" borderId="46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9" fillId="0" borderId="47" xfId="0" applyFont="1" applyBorder="1" applyAlignment="1" applyProtection="1">
      <alignment horizontal="center" wrapText="1"/>
      <protection locked="0"/>
    </xf>
    <xf numFmtId="0" fontId="9" fillId="0" borderId="48" xfId="0" applyFont="1" applyBorder="1" applyAlignment="1" applyProtection="1">
      <alignment horizontal="center" wrapText="1"/>
      <protection locked="0"/>
    </xf>
    <xf numFmtId="0" fontId="9" fillId="0" borderId="49" xfId="0" applyFont="1" applyBorder="1" applyAlignment="1" applyProtection="1">
      <alignment horizontal="center" wrapText="1"/>
      <protection locked="0"/>
    </xf>
    <xf numFmtId="0" fontId="9" fillId="0" borderId="50" xfId="0" applyFont="1" applyBorder="1" applyAlignment="1" applyProtection="1">
      <alignment horizontal="center" wrapText="1"/>
      <protection locked="0"/>
    </xf>
    <xf numFmtId="164" fontId="12" fillId="4" borderId="26" xfId="0" applyNumberFormat="1" applyFont="1" applyFill="1" applyBorder="1" applyAlignment="1">
      <alignment vertical="center"/>
    </xf>
    <xf numFmtId="164" fontId="12" fillId="4" borderId="6" xfId="0" applyNumberFormat="1" applyFont="1" applyFill="1" applyBorder="1" applyAlignment="1">
      <alignment vertical="center"/>
    </xf>
    <xf numFmtId="0" fontId="15" fillId="4" borderId="51" xfId="0" applyFont="1" applyFill="1" applyBorder="1" applyAlignment="1">
      <alignment horizontal="center" vertical="center" wrapText="1"/>
    </xf>
    <xf numFmtId="0" fontId="18" fillId="4" borderId="52" xfId="0" applyFont="1" applyFill="1" applyBorder="1" applyAlignment="1">
      <alignment horizontal="right" vertical="center"/>
    </xf>
    <xf numFmtId="0" fontId="12" fillId="4" borderId="31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42405</xdr:colOff>
      <xdr:row>2</xdr:row>
      <xdr:rowOff>131079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3B96071-53E7-AB41-843A-0F00B65FAD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06" t="7999" r="8650" b="7844"/>
        <a:stretch/>
      </xdr:blipFill>
      <xdr:spPr bwMode="auto">
        <a:xfrm>
          <a:off x="1" y="1"/>
          <a:ext cx="557977" cy="559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27"/>
  <sheetViews>
    <sheetView tabSelected="1" zoomScaleNormal="100" zoomScaleSheetLayoutView="100" workbookViewId="0">
      <selection activeCell="O15" sqref="O15"/>
    </sheetView>
  </sheetViews>
  <sheetFormatPr defaultColWidth="11.42578125" defaultRowHeight="15"/>
  <cols>
    <col min="1" max="1" width="7.7109375" customWidth="1"/>
    <col min="2" max="2" width="16.28515625" customWidth="1"/>
    <col min="3" max="3" width="12.7109375" customWidth="1"/>
    <col min="4" max="4" width="37.140625" customWidth="1"/>
    <col min="5" max="5" width="34" customWidth="1"/>
    <col min="6" max="6" width="12.42578125" customWidth="1"/>
    <col min="7" max="7" width="10.42578125" customWidth="1"/>
    <col min="8" max="8" width="17.85546875" customWidth="1"/>
    <col min="9" max="10" width="14.28515625" customWidth="1"/>
    <col min="11" max="11" width="16.28515625" customWidth="1"/>
    <col min="12" max="12" width="25.28515625" customWidth="1"/>
  </cols>
  <sheetData>
    <row r="2" spans="1:12" ht="18.95" customHeight="1">
      <c r="B2" s="6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.95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8.1" customHeight="1">
      <c r="A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58.5" customHeight="1">
      <c r="A5" s="40" t="s">
        <v>2</v>
      </c>
      <c r="B5" s="41"/>
      <c r="C5" s="26" t="s">
        <v>3</v>
      </c>
      <c r="D5" s="27"/>
      <c r="E5" s="27"/>
      <c r="F5" s="27"/>
      <c r="G5" s="28"/>
      <c r="H5" s="11" t="s">
        <v>4</v>
      </c>
      <c r="I5" s="42" t="s">
        <v>5</v>
      </c>
      <c r="J5" s="43"/>
      <c r="K5" s="43"/>
      <c r="L5" s="44"/>
    </row>
    <row r="6" spans="1:12" ht="21.75" customHeight="1">
      <c r="A6" s="35" t="s">
        <v>6</v>
      </c>
      <c r="B6" s="36"/>
      <c r="C6" s="29"/>
      <c r="D6" s="30"/>
      <c r="E6" s="30"/>
      <c r="F6" s="30"/>
      <c r="G6" s="31"/>
      <c r="H6" s="8" t="s">
        <v>7</v>
      </c>
      <c r="I6" s="45"/>
      <c r="J6" s="46"/>
      <c r="K6" s="46"/>
      <c r="L6" s="47"/>
    </row>
    <row r="7" spans="1:12" ht="21.75" customHeight="1">
      <c r="A7" s="38" t="s">
        <v>8</v>
      </c>
      <c r="B7" s="39"/>
      <c r="C7" s="32"/>
      <c r="D7" s="33"/>
      <c r="E7" s="33"/>
      <c r="F7" s="33"/>
      <c r="G7" s="34"/>
      <c r="H7" s="10" t="s">
        <v>9</v>
      </c>
      <c r="I7" s="48"/>
      <c r="J7" s="49"/>
      <c r="K7" s="49"/>
      <c r="L7" s="50"/>
    </row>
    <row r="8" spans="1:12" ht="6" customHeight="1">
      <c r="A8" s="2"/>
      <c r="B8" s="2"/>
      <c r="C8" s="2"/>
      <c r="D8" s="2"/>
      <c r="E8" s="2"/>
      <c r="F8" s="12"/>
      <c r="G8" s="12"/>
      <c r="H8" s="12"/>
      <c r="I8" s="12"/>
      <c r="J8" s="12"/>
      <c r="K8" s="12"/>
      <c r="L8" s="12"/>
    </row>
    <row r="9" spans="1:12" ht="33">
      <c r="A9" s="3" t="s">
        <v>10</v>
      </c>
      <c r="B9" s="37" t="s">
        <v>11</v>
      </c>
      <c r="C9" s="37"/>
      <c r="D9" s="37"/>
      <c r="E9" s="9" t="s">
        <v>12</v>
      </c>
      <c r="F9" s="9" t="s">
        <v>13</v>
      </c>
      <c r="G9" s="9" t="s">
        <v>14</v>
      </c>
      <c r="H9" s="9" t="s">
        <v>15</v>
      </c>
      <c r="I9" s="13" t="s">
        <v>16</v>
      </c>
      <c r="J9" s="13" t="s">
        <v>17</v>
      </c>
      <c r="K9" s="13" t="s">
        <v>18</v>
      </c>
      <c r="L9" s="4" t="s">
        <v>19</v>
      </c>
    </row>
    <row r="10" spans="1:12" ht="6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66.75" customHeight="1">
      <c r="A11" s="108">
        <v>1</v>
      </c>
      <c r="B11" s="73" t="s">
        <v>20</v>
      </c>
      <c r="C11" s="71"/>
      <c r="D11" s="71"/>
      <c r="E11" s="51"/>
      <c r="F11" s="52" t="s">
        <v>21</v>
      </c>
      <c r="G11" s="53">
        <v>2</v>
      </c>
      <c r="H11" s="54"/>
      <c r="I11" s="55">
        <v>0.18</v>
      </c>
      <c r="J11" s="55">
        <f>H11*G11</f>
        <v>0</v>
      </c>
      <c r="K11" s="56">
        <f>J11*I11</f>
        <v>0</v>
      </c>
      <c r="L11" s="56">
        <f>J11+K11</f>
        <v>0</v>
      </c>
    </row>
    <row r="12" spans="1:12" ht="66.75" customHeight="1">
      <c r="A12" s="108"/>
      <c r="B12" s="72" t="s">
        <v>22</v>
      </c>
      <c r="C12" s="72"/>
      <c r="D12" s="73"/>
      <c r="E12" s="58"/>
      <c r="F12" s="52" t="s">
        <v>21</v>
      </c>
      <c r="G12" s="59">
        <v>2</v>
      </c>
      <c r="H12" s="54"/>
      <c r="I12" s="55">
        <v>0.18</v>
      </c>
      <c r="J12" s="55">
        <f t="shared" ref="J12:J15" si="0">H12*G12</f>
        <v>0</v>
      </c>
      <c r="K12" s="56">
        <f t="shared" ref="K12:K15" si="1">J12*I12</f>
        <v>0</v>
      </c>
      <c r="L12" s="56">
        <f t="shared" ref="L12:L15" si="2">J12+K12</f>
        <v>0</v>
      </c>
    </row>
    <row r="13" spans="1:12" ht="66.75" customHeight="1">
      <c r="A13" s="108"/>
      <c r="B13" s="72" t="s">
        <v>23</v>
      </c>
      <c r="C13" s="72"/>
      <c r="D13" s="73"/>
      <c r="E13" s="58"/>
      <c r="F13" s="52" t="s">
        <v>21</v>
      </c>
      <c r="G13" s="59">
        <v>1</v>
      </c>
      <c r="H13" s="54"/>
      <c r="I13" s="55">
        <v>0.18</v>
      </c>
      <c r="J13" s="55">
        <f t="shared" si="0"/>
        <v>0</v>
      </c>
      <c r="K13" s="56">
        <f t="shared" si="1"/>
        <v>0</v>
      </c>
      <c r="L13" s="56">
        <f t="shared" si="2"/>
        <v>0</v>
      </c>
    </row>
    <row r="14" spans="1:12" ht="66.75" customHeight="1">
      <c r="A14" s="108"/>
      <c r="B14" s="76" t="s">
        <v>24</v>
      </c>
      <c r="C14" s="76"/>
      <c r="D14" s="77"/>
      <c r="E14" s="75"/>
      <c r="F14" s="78" t="s">
        <v>21</v>
      </c>
      <c r="G14" s="79">
        <v>1</v>
      </c>
      <c r="H14" s="80"/>
      <c r="I14" s="81">
        <v>0.18</v>
      </c>
      <c r="J14" s="55">
        <f t="shared" si="0"/>
        <v>0</v>
      </c>
      <c r="K14" s="56">
        <f t="shared" si="1"/>
        <v>0</v>
      </c>
      <c r="L14" s="56">
        <f t="shared" si="2"/>
        <v>0</v>
      </c>
    </row>
    <row r="15" spans="1:12" ht="22.5" customHeight="1">
      <c r="A15" s="108"/>
      <c r="B15" s="104"/>
      <c r="C15" s="82"/>
      <c r="D15" s="82"/>
      <c r="E15" s="83"/>
      <c r="F15" s="84"/>
      <c r="G15" s="85"/>
      <c r="H15" s="80"/>
      <c r="I15" s="81"/>
      <c r="J15" s="55">
        <f t="shared" si="0"/>
        <v>0</v>
      </c>
      <c r="K15" s="56">
        <f t="shared" si="1"/>
        <v>0</v>
      </c>
      <c r="L15" s="56">
        <f t="shared" si="2"/>
        <v>0</v>
      </c>
    </row>
    <row r="16" spans="1:12" ht="30.75" customHeight="1">
      <c r="A16" s="105" t="s">
        <v>25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102">
        <f>L11+L12+L13+L14</f>
        <v>0</v>
      </c>
    </row>
    <row r="17" spans="1:12" ht="46.5" customHeight="1">
      <c r="A17" s="106">
        <v>2</v>
      </c>
      <c r="B17" s="57" t="s">
        <v>26</v>
      </c>
      <c r="C17" s="57"/>
      <c r="D17" s="57"/>
      <c r="E17" s="58"/>
      <c r="F17" s="86" t="s">
        <v>21</v>
      </c>
      <c r="G17" s="59">
        <v>1</v>
      </c>
      <c r="H17" s="60"/>
      <c r="I17" s="74">
        <v>0.18</v>
      </c>
      <c r="J17" s="74">
        <f>H17*G17</f>
        <v>0</v>
      </c>
      <c r="K17" s="87">
        <f>J17*I17</f>
        <v>0</v>
      </c>
      <c r="L17" s="56">
        <f>K17+H17</f>
        <v>0</v>
      </c>
    </row>
    <row r="18" spans="1:12" ht="26.25" customHeight="1">
      <c r="A18" s="107"/>
      <c r="B18" s="57"/>
      <c r="C18" s="57"/>
      <c r="D18" s="57"/>
      <c r="E18" s="58"/>
      <c r="F18" s="52"/>
      <c r="G18" s="59"/>
      <c r="H18" s="60"/>
      <c r="I18" s="74">
        <v>0.18</v>
      </c>
      <c r="J18" s="74">
        <f>H18*G18</f>
        <v>0</v>
      </c>
      <c r="K18" s="56">
        <f t="shared" ref="K18:K19" si="3">J18*I18</f>
        <v>0</v>
      </c>
      <c r="L18" s="56">
        <f t="shared" ref="L18:L19" si="4">K18+H18</f>
        <v>0</v>
      </c>
    </row>
    <row r="19" spans="1:12" ht="30" customHeight="1">
      <c r="A19" s="90" t="s">
        <v>27</v>
      </c>
      <c r="B19" s="91"/>
      <c r="C19" s="91"/>
      <c r="D19" s="91"/>
      <c r="E19" s="91"/>
      <c r="F19" s="91"/>
      <c r="G19" s="91"/>
      <c r="H19" s="91"/>
      <c r="I19" s="91"/>
      <c r="J19" s="91"/>
      <c r="K19" s="92"/>
      <c r="L19" s="103">
        <f>L17+L18</f>
        <v>0</v>
      </c>
    </row>
    <row r="20" spans="1:12" ht="6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</row>
    <row r="21" spans="1:12" s="7" customFormat="1" ht="51.75" customHeight="1">
      <c r="A21" s="62" t="s">
        <v>28</v>
      </c>
      <c r="B21" s="63"/>
      <c r="C21" s="63"/>
      <c r="D21" s="63"/>
      <c r="E21" s="64"/>
      <c r="F21" s="65"/>
      <c r="G21" s="66"/>
      <c r="H21" s="67" t="s">
        <v>29</v>
      </c>
      <c r="I21" s="68"/>
      <c r="J21" s="69">
        <f>L16+L19</f>
        <v>0</v>
      </c>
      <c r="K21" s="89"/>
      <c r="L21" s="70"/>
    </row>
    <row r="22" spans="1:12" ht="6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5" customHeight="1">
      <c r="A23" s="18" t="s">
        <v>30</v>
      </c>
      <c r="B23" s="19"/>
      <c r="C23" s="19"/>
      <c r="D23" s="19"/>
      <c r="E23" s="19"/>
      <c r="F23" s="19"/>
      <c r="G23" s="19"/>
      <c r="H23" s="19"/>
      <c r="I23" s="93"/>
      <c r="J23" s="94"/>
      <c r="K23" s="95"/>
      <c r="L23" s="14" t="s">
        <v>31</v>
      </c>
    </row>
    <row r="24" spans="1:12" ht="15" hidden="1" customHeight="1">
      <c r="A24" s="20"/>
      <c r="B24" s="21"/>
      <c r="C24" s="21"/>
      <c r="D24" s="21"/>
      <c r="E24" s="21"/>
      <c r="F24" s="21"/>
      <c r="G24" s="21"/>
      <c r="H24" s="21"/>
      <c r="I24" s="96"/>
      <c r="J24" s="97"/>
      <c r="K24" s="98"/>
      <c r="L24" s="15"/>
    </row>
    <row r="25" spans="1:12" ht="15" customHeight="1">
      <c r="A25" s="20"/>
      <c r="B25" s="21"/>
      <c r="C25" s="21"/>
      <c r="D25" s="21"/>
      <c r="E25" s="21"/>
      <c r="F25" s="21"/>
      <c r="G25" s="21"/>
      <c r="H25" s="21"/>
      <c r="I25" s="96"/>
      <c r="J25" s="97"/>
      <c r="K25" s="98"/>
      <c r="L25" s="15"/>
    </row>
    <row r="26" spans="1:12" ht="2.25" customHeight="1">
      <c r="A26" s="20"/>
      <c r="B26" s="21"/>
      <c r="C26" s="21"/>
      <c r="D26" s="21"/>
      <c r="E26" s="21"/>
      <c r="F26" s="21"/>
      <c r="G26" s="21"/>
      <c r="H26" s="21"/>
      <c r="I26" s="96"/>
      <c r="J26" s="97"/>
      <c r="K26" s="98"/>
      <c r="L26" s="15"/>
    </row>
    <row r="27" spans="1:12" ht="15" customHeight="1">
      <c r="A27" s="22"/>
      <c r="B27" s="23"/>
      <c r="C27" s="23"/>
      <c r="D27" s="23"/>
      <c r="E27" s="23"/>
      <c r="F27" s="23"/>
      <c r="G27" s="23"/>
      <c r="H27" s="23"/>
      <c r="I27" s="99"/>
      <c r="J27" s="100"/>
      <c r="K27" s="101"/>
      <c r="L27" s="16"/>
    </row>
  </sheetData>
  <mergeCells count="32">
    <mergeCell ref="I23:K27"/>
    <mergeCell ref="A16:K16"/>
    <mergeCell ref="A17:A18"/>
    <mergeCell ref="A11:A15"/>
    <mergeCell ref="J21:L21"/>
    <mergeCell ref="A19:K19"/>
    <mergeCell ref="A3:L3"/>
    <mergeCell ref="E21:G21"/>
    <mergeCell ref="C5:G5"/>
    <mergeCell ref="C6:G6"/>
    <mergeCell ref="C7:G7"/>
    <mergeCell ref="A6:B6"/>
    <mergeCell ref="B9:D9"/>
    <mergeCell ref="A7:B7"/>
    <mergeCell ref="A5:B5"/>
    <mergeCell ref="I5:L5"/>
    <mergeCell ref="I6:L6"/>
    <mergeCell ref="I7:L7"/>
    <mergeCell ref="H21:I21"/>
    <mergeCell ref="B12:D12"/>
    <mergeCell ref="B13:D13"/>
    <mergeCell ref="L23:L27"/>
    <mergeCell ref="A10:L10"/>
    <mergeCell ref="A21:D21"/>
    <mergeCell ref="A23:H27"/>
    <mergeCell ref="A20:L20"/>
    <mergeCell ref="A22:L22"/>
    <mergeCell ref="B11:D11"/>
    <mergeCell ref="B18:D18"/>
    <mergeCell ref="B17:D17"/>
    <mergeCell ref="B14:D14"/>
    <mergeCell ref="B15:D15"/>
  </mergeCells>
  <dataValidations count="1">
    <dataValidation type="decimal" allowBlank="1" showInputMessage="1" showErrorMessage="1" errorTitle="ALERTA" error="EN ESTA CELDA SOLO ES PERMITIDO DÍGITOS NUMÉRICOS" sqref="H11:J15 H17:J18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0" fitToHeight="0" orientation="landscape" r:id="rId1"/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2" ma:contentTypeDescription="Create a new document." ma:contentTypeScope="" ma:versionID="9d9aa88e8dafa5905151fdfff872a81e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f96c030634bbfc02d4447be661cc6c55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SharedWithUsers xmlns="209cd0db-1aa9-466c-8933-4493a1504f63">
      <UserInfo>
        <DisplayName>Argelis R. Olivero R.</DisplayName>
        <AccountId>1529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E02017-0D0E-434E-9D15-F82BEB4754D0}"/>
</file>

<file path=customXml/itemProps2.xml><?xml version="1.0" encoding="utf-8"?>
<ds:datastoreItem xmlns:ds="http://schemas.openxmlformats.org/officeDocument/2006/customXml" ds:itemID="{6BB47DE0-D134-4A84-9F1B-D00692A940CF}"/>
</file>

<file path=customXml/itemProps3.xml><?xml version="1.0" encoding="utf-8"?>
<ds:datastoreItem xmlns:ds="http://schemas.openxmlformats.org/officeDocument/2006/customXml" ds:itemID="{2C780DF9-AA66-4602-83E9-1949E52B93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Mery Ann Pool Piña</cp:lastModifiedBy>
  <cp:revision/>
  <dcterms:created xsi:type="dcterms:W3CDTF">2014-12-15T12:59:31Z</dcterms:created>
  <dcterms:modified xsi:type="dcterms:W3CDTF">2023-06-05T14:10:50Z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