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04"/>
  <workbookPr/>
  <mc:AlternateContent xmlns:mc="http://schemas.openxmlformats.org/markup-compatibility/2006">
    <mc:Choice Requires="x15">
      <x15ac:absPath xmlns:x15ac="http://schemas.microsoft.com/office/spreadsheetml/2010/11/ac" url="C:\Users\opichardo\Desktop\Procesos 2024\Marzo\PEEX-CPJ-08-2024\ANEXOS\"/>
    </mc:Choice>
  </mc:AlternateContent>
  <xr:revisionPtr revIDLastSave="29" documentId="11_A1F2A8C20E947C59F3A54EB09373FDFD70D295AF" xr6:coauthVersionLast="47" xr6:coauthVersionMax="47" xr10:uidLastSave="{58C0D81F-B96C-41CC-B8F0-76490B7AA88C}"/>
  <bookViews>
    <workbookView xWindow="0" yWindow="0" windowWidth="19665" windowHeight="7050" xr2:uid="{00000000-000D-0000-FFFF-FFFF00000000}"/>
  </bookViews>
  <sheets>
    <sheet name="Landscape" sheetId="5" r:id="rId1"/>
  </sheets>
  <definedNames>
    <definedName name="_xlnm.Print_Titles" localSheetId="0">Landscape!$1:$8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5" l="1"/>
  <c r="L13" i="5"/>
  <c r="L14" i="5"/>
  <c r="L15" i="5"/>
  <c r="L16" i="5"/>
  <c r="J12" i="5"/>
  <c r="K12" i="5" s="1"/>
  <c r="M12" i="5" s="1"/>
  <c r="J13" i="5"/>
  <c r="K13" i="5" s="1"/>
  <c r="M13" i="5" s="1"/>
  <c r="J14" i="5"/>
  <c r="K14" i="5" s="1"/>
  <c r="M14" i="5" s="1"/>
  <c r="J15" i="5"/>
  <c r="K15" i="5" s="1"/>
  <c r="M15" i="5" s="1"/>
  <c r="J16" i="5"/>
  <c r="K16" i="5" s="1"/>
  <c r="M16" i="5" s="1"/>
  <c r="L11" i="5" l="1"/>
  <c r="L18" i="5" s="1"/>
  <c r="J11" i="5" l="1"/>
  <c r="K11" i="5" s="1"/>
  <c r="L19" i="5" s="1"/>
  <c r="L21" i="5" s="1"/>
  <c r="M11" i="5" l="1"/>
</calcChain>
</file>

<file path=xl/sharedStrings.xml><?xml version="1.0" encoding="utf-8"?>
<sst xmlns="http://schemas.openxmlformats.org/spreadsheetml/2006/main" count="36" uniqueCount="31">
  <si>
    <t>FORMULARIO OFERTA ECONÓMICA</t>
  </si>
  <si>
    <t>Título del Proceso:</t>
  </si>
  <si>
    <t>Adquisición de equipos para optimización redes inalámbricas en las Sedes Judiciales</t>
  </si>
  <si>
    <t>No. Expediente:</t>
  </si>
  <si>
    <t>PEEX-CPJ-08-2024</t>
  </si>
  <si>
    <t>Nombre del Oferente:</t>
  </si>
  <si>
    <t>RNC/Cédula:</t>
  </si>
  <si>
    <t>Fecha:</t>
  </si>
  <si>
    <t>RPE:</t>
  </si>
  <si>
    <t>Ítem
núm.</t>
  </si>
  <si>
    <t xml:space="preserve">Descripción del Bien, Servicio y Obra </t>
  </si>
  <si>
    <t>Marca y Modelo (si aplica)</t>
  </si>
  <si>
    <t>Unidad de Medida</t>
  </si>
  <si>
    <t>Cantidad</t>
  </si>
  <si>
    <t>Precio unitario</t>
  </si>
  <si>
    <t>ITBIS %</t>
  </si>
  <si>
    <t>ITBIS RD$</t>
  </si>
  <si>
    <t>Precio Total</t>
  </si>
  <si>
    <t>Access Point Ubiquiti U6 Long-Range</t>
  </si>
  <si>
    <t>Unidad</t>
  </si>
  <si>
    <t xml:space="preserve">Access Point Ubiquiti UAP-AC-LR  </t>
  </si>
  <si>
    <t xml:space="preserve">Router Mikrotik (CCR2004-16G-2S+PC)  </t>
  </si>
  <si>
    <t xml:space="preserve">Router Mikrotik CCR2116-12G-4S+  </t>
  </si>
  <si>
    <t xml:space="preserve">Switch Ubiquiti o Aruba 48 Puertos  </t>
  </si>
  <si>
    <t xml:space="preserve">Switch Ubiquiti o Aruba 24 Puertos  </t>
  </si>
  <si>
    <t>SUBTOTAL</t>
  </si>
  <si>
    <t>TOTAL ITBIS</t>
  </si>
  <si>
    <t>VALOR DE LA OFERTA EN LETRAS 
(DEBE CONTENER LOS IMPUESTOS INCLUIDOS)</t>
  </si>
  <si>
    <t>VALOR DE LA OFERTA EN 
NÚMEROS EN RD$</t>
  </si>
  <si>
    <t>Nombre del 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</si>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</sst>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Protection="1">
      <protection locked="0"/>
    </xf>
    <xf numFmtId="0" fontId="7" fillId="3" borderId="1" xfId="0" applyFont="1" applyFill="1" applyBorder="1" applyAlignment="1" applyProtection="1">
      <alignment vertical="top"/>
      <protection locked="0"/>
    </xf>
    <xf numFmtId="0" fontId="7" fillId="3" borderId="8" xfId="0" applyFont="1" applyFill="1" applyBorder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vertical="top"/>
    </xf>
    <xf numFmtId="0" fontId="7" fillId="0" borderId="0" xfId="0" applyFont="1" applyAlignment="1">
      <alignment horizontal="left" vertical="top"/>
    </xf>
    <xf numFmtId="0" fontId="7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>
      <alignment horizontal="center" vertical="center" wrapText="1"/>
    </xf>
    <xf numFmtId="3" fontId="6" fillId="4" borderId="8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 applyProtection="1">
      <alignment horizontal="center" vertical="center"/>
      <protection locked="0"/>
    </xf>
    <xf numFmtId="9" fontId="6" fillId="2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10" fillId="0" borderId="0" xfId="0" applyFont="1"/>
    <xf numFmtId="0" fontId="11" fillId="0" borderId="0" xfId="0" applyFont="1"/>
    <xf numFmtId="164" fontId="6" fillId="4" borderId="8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9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4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 applyProtection="1">
      <alignment horizontal="center" vertical="center"/>
      <protection locked="0"/>
    </xf>
    <xf numFmtId="9" fontId="6" fillId="2" borderId="3" xfId="0" applyNumberFormat="1" applyFont="1" applyFill="1" applyBorder="1" applyAlignment="1" applyProtection="1">
      <alignment horizontal="center" vertical="center"/>
      <protection locked="0"/>
    </xf>
    <xf numFmtId="164" fontId="6" fillId="4" borderId="6" xfId="0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64" fontId="6" fillId="4" borderId="8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164" fontId="7" fillId="4" borderId="14" xfId="0" applyNumberFormat="1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4" borderId="3" xfId="0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14" fontId="6" fillId="0" borderId="8" xfId="0" applyNumberFormat="1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311334</xdr:colOff>
      <xdr:row>2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192647" cy="916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topLeftCell="C1" zoomScale="80" zoomScaleNormal="80" zoomScaleSheetLayoutView="100" workbookViewId="0">
      <selection activeCell="M31" sqref="M31"/>
    </sheetView>
  </sheetViews>
  <sheetFormatPr defaultColWidth="11.42578125" defaultRowHeight="15"/>
  <cols>
    <col min="1" max="1" width="6.42578125" style="1" customWidth="1"/>
    <col min="2" max="2" width="19.5703125" style="1" customWidth="1"/>
    <col min="3" max="3" width="17.140625" style="1" customWidth="1"/>
    <col min="4" max="4" width="14.28515625" style="1" customWidth="1"/>
    <col min="5" max="5" width="41.28515625" style="1" customWidth="1"/>
    <col min="6" max="6" width="14" style="1" customWidth="1"/>
    <col min="7" max="7" width="16.140625" style="1" customWidth="1"/>
    <col min="8" max="8" width="18.7109375" style="1" customWidth="1"/>
    <col min="9" max="9" width="8.28515625" style="1" customWidth="1"/>
    <col min="10" max="10" width="23.28515625" style="1" customWidth="1"/>
    <col min="11" max="12" width="9.7109375" style="1" hidden="1" customWidth="1"/>
    <col min="13" max="13" width="28.7109375" style="1" customWidth="1"/>
    <col min="14" max="16384" width="11.42578125" style="1"/>
  </cols>
  <sheetData>
    <row r="1" spans="1:15" ht="53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5" ht="18.95" customHeight="1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5" ht="18.9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5" ht="23.25" customHeight="1" thickBot="1">
      <c r="A4" s="6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5" ht="53.25" customHeight="1">
      <c r="A5" s="83" t="s">
        <v>1</v>
      </c>
      <c r="B5" s="84"/>
      <c r="C5" s="79" t="s">
        <v>2</v>
      </c>
      <c r="D5" s="55"/>
      <c r="E5" s="55"/>
      <c r="F5" s="55"/>
      <c r="G5" s="55"/>
      <c r="H5" s="55"/>
      <c r="I5" s="84" t="s">
        <v>3</v>
      </c>
      <c r="J5" s="84"/>
      <c r="K5" s="7"/>
      <c r="L5" s="89" t="s">
        <v>4</v>
      </c>
      <c r="M5" s="90"/>
      <c r="O5" s="23"/>
    </row>
    <row r="6" spans="1:15" ht="22.5" customHeight="1">
      <c r="A6" s="85" t="s">
        <v>5</v>
      </c>
      <c r="B6" s="86"/>
      <c r="C6" s="80"/>
      <c r="D6" s="80"/>
      <c r="E6" s="80"/>
      <c r="F6" s="80"/>
      <c r="G6" s="80"/>
      <c r="H6" s="80"/>
      <c r="I6" s="86" t="s">
        <v>6</v>
      </c>
      <c r="J6" s="86"/>
      <c r="K6" s="2"/>
      <c r="L6" s="93"/>
      <c r="M6" s="94"/>
    </row>
    <row r="7" spans="1:15" ht="21.75" customHeight="1" thickBot="1">
      <c r="A7" s="87" t="s">
        <v>7</v>
      </c>
      <c r="B7" s="88"/>
      <c r="C7" s="81"/>
      <c r="D7" s="82"/>
      <c r="E7" s="82"/>
      <c r="F7" s="82"/>
      <c r="G7" s="82"/>
      <c r="H7" s="82"/>
      <c r="I7" s="88" t="s">
        <v>8</v>
      </c>
      <c r="J7" s="88"/>
      <c r="K7" s="3"/>
      <c r="L7" s="91"/>
      <c r="M7" s="92"/>
    </row>
    <row r="8" spans="1:15" ht="6" customHeight="1" thickBot="1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</row>
    <row r="9" spans="1:15" ht="40.5" customHeight="1" thickBot="1">
      <c r="A9" s="9" t="s">
        <v>9</v>
      </c>
      <c r="B9" s="77" t="s">
        <v>10</v>
      </c>
      <c r="C9" s="77"/>
      <c r="D9" s="77"/>
      <c r="E9" s="12" t="s">
        <v>11</v>
      </c>
      <c r="F9" s="12" t="s">
        <v>12</v>
      </c>
      <c r="G9" s="12" t="s">
        <v>13</v>
      </c>
      <c r="H9" s="12" t="s">
        <v>14</v>
      </c>
      <c r="I9" s="12" t="s">
        <v>15</v>
      </c>
      <c r="J9" s="12" t="s">
        <v>16</v>
      </c>
      <c r="K9" s="12"/>
      <c r="L9" s="12"/>
      <c r="M9" s="10" t="s">
        <v>17</v>
      </c>
    </row>
    <row r="10" spans="1:15" ht="6" customHeight="1" thickBo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5" ht="34.5" customHeight="1">
      <c r="A11" s="40">
        <v>1</v>
      </c>
      <c r="B11" s="54" t="s">
        <v>18</v>
      </c>
      <c r="C11" s="55"/>
      <c r="D11" s="55"/>
      <c r="E11" s="34"/>
      <c r="F11" s="35" t="s">
        <v>19</v>
      </c>
      <c r="G11" s="36">
        <v>50</v>
      </c>
      <c r="H11" s="37"/>
      <c r="I11" s="38"/>
      <c r="J11" s="26">
        <f>H11*I11</f>
        <v>0</v>
      </c>
      <c r="K11" s="26">
        <f t="shared" ref="K11:K16" si="0">G11*J11</f>
        <v>0</v>
      </c>
      <c r="L11" s="26">
        <f>G11*H11</f>
        <v>0</v>
      </c>
      <c r="M11" s="27">
        <f>K11+L11</f>
        <v>0</v>
      </c>
      <c r="N11" s="21"/>
      <c r="O11" s="22"/>
    </row>
    <row r="12" spans="1:15" ht="35.25" customHeight="1">
      <c r="A12" s="41">
        <v>2</v>
      </c>
      <c r="B12" s="43" t="s">
        <v>20</v>
      </c>
      <c r="C12" s="44"/>
      <c r="D12" s="44"/>
      <c r="E12" s="28"/>
      <c r="F12" s="29" t="s">
        <v>19</v>
      </c>
      <c r="G12" s="30">
        <v>50</v>
      </c>
      <c r="H12" s="31"/>
      <c r="I12" s="32"/>
      <c r="J12" s="33">
        <f t="shared" ref="J12:J16" si="1">H12*I12</f>
        <v>0</v>
      </c>
      <c r="K12" s="33">
        <f t="shared" si="0"/>
        <v>0</v>
      </c>
      <c r="L12" s="33">
        <f t="shared" ref="L12:L16" si="2">G12*H12</f>
        <v>0</v>
      </c>
      <c r="M12" s="39">
        <f t="shared" ref="M12:M16" si="3">K12+L12</f>
        <v>0</v>
      </c>
      <c r="N12" s="21"/>
      <c r="O12" s="22"/>
    </row>
    <row r="13" spans="1:15" ht="36.75" customHeight="1">
      <c r="A13" s="41">
        <v>3</v>
      </c>
      <c r="B13" s="43" t="s">
        <v>21</v>
      </c>
      <c r="C13" s="44"/>
      <c r="D13" s="44"/>
      <c r="E13" s="28"/>
      <c r="F13" s="29" t="s">
        <v>19</v>
      </c>
      <c r="G13" s="30">
        <v>2</v>
      </c>
      <c r="H13" s="31"/>
      <c r="I13" s="32"/>
      <c r="J13" s="33">
        <f t="shared" si="1"/>
        <v>0</v>
      </c>
      <c r="K13" s="33">
        <f t="shared" si="0"/>
        <v>0</v>
      </c>
      <c r="L13" s="33">
        <f t="shared" si="2"/>
        <v>0</v>
      </c>
      <c r="M13" s="39">
        <f t="shared" si="3"/>
        <v>0</v>
      </c>
      <c r="N13" s="21"/>
      <c r="O13" s="22"/>
    </row>
    <row r="14" spans="1:15" ht="30" customHeight="1">
      <c r="A14" s="41">
        <v>4</v>
      </c>
      <c r="B14" s="43" t="s">
        <v>22</v>
      </c>
      <c r="C14" s="44"/>
      <c r="D14" s="44"/>
      <c r="E14" s="28"/>
      <c r="F14" s="29" t="s">
        <v>19</v>
      </c>
      <c r="G14" s="30">
        <v>1</v>
      </c>
      <c r="H14" s="31"/>
      <c r="I14" s="32"/>
      <c r="J14" s="33">
        <f t="shared" si="1"/>
        <v>0</v>
      </c>
      <c r="K14" s="33">
        <f t="shared" si="0"/>
        <v>0</v>
      </c>
      <c r="L14" s="33">
        <f t="shared" si="2"/>
        <v>0</v>
      </c>
      <c r="M14" s="39">
        <f t="shared" si="3"/>
        <v>0</v>
      </c>
      <c r="N14" s="21"/>
      <c r="O14" s="22"/>
    </row>
    <row r="15" spans="1:15" ht="29.25" customHeight="1">
      <c r="A15" s="41">
        <v>5</v>
      </c>
      <c r="B15" s="43" t="s">
        <v>23</v>
      </c>
      <c r="C15" s="44"/>
      <c r="D15" s="44"/>
      <c r="E15" s="28"/>
      <c r="F15" s="29" t="s">
        <v>19</v>
      </c>
      <c r="G15" s="30">
        <v>10</v>
      </c>
      <c r="H15" s="31"/>
      <c r="I15" s="32"/>
      <c r="J15" s="33">
        <f t="shared" si="1"/>
        <v>0</v>
      </c>
      <c r="K15" s="33">
        <f t="shared" si="0"/>
        <v>0</v>
      </c>
      <c r="L15" s="33">
        <f t="shared" si="2"/>
        <v>0</v>
      </c>
      <c r="M15" s="39">
        <f t="shared" si="3"/>
        <v>0</v>
      </c>
      <c r="N15" s="21"/>
      <c r="O15" s="22"/>
    </row>
    <row r="16" spans="1:15" ht="34.5" customHeight="1">
      <c r="A16" s="42">
        <v>6</v>
      </c>
      <c r="B16" s="45" t="s">
        <v>24</v>
      </c>
      <c r="C16" s="46"/>
      <c r="D16" s="46"/>
      <c r="E16" s="16"/>
      <c r="F16" s="17" t="s">
        <v>19</v>
      </c>
      <c r="G16" s="18">
        <v>10</v>
      </c>
      <c r="H16" s="19"/>
      <c r="I16" s="20"/>
      <c r="J16" s="24">
        <f t="shared" si="1"/>
        <v>0</v>
      </c>
      <c r="K16" s="24">
        <f t="shared" si="0"/>
        <v>0</v>
      </c>
      <c r="L16" s="24">
        <f t="shared" si="2"/>
        <v>0</v>
      </c>
      <c r="M16" s="25">
        <f t="shared" si="3"/>
        <v>0</v>
      </c>
      <c r="N16" s="21"/>
      <c r="O16" s="22"/>
    </row>
    <row r="17" spans="1:13" ht="19.5" customHeight="1" thickBo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</row>
    <row r="18" spans="1:13" ht="27.75" customHeight="1">
      <c r="A18" s="66" t="s">
        <v>25</v>
      </c>
      <c r="B18" s="67"/>
      <c r="C18" s="67"/>
      <c r="D18" s="67"/>
      <c r="E18" s="67"/>
      <c r="F18" s="67"/>
      <c r="G18" s="67"/>
      <c r="H18" s="67"/>
      <c r="I18" s="67"/>
      <c r="J18" s="67"/>
      <c r="K18" s="13"/>
      <c r="L18" s="64">
        <f>SUM(L11:L16)</f>
        <v>0</v>
      </c>
      <c r="M18" s="65"/>
    </row>
    <row r="19" spans="1:13" ht="27.75" customHeight="1" thickBot="1">
      <c r="A19" s="68" t="s">
        <v>26</v>
      </c>
      <c r="B19" s="69"/>
      <c r="C19" s="69"/>
      <c r="D19" s="69"/>
      <c r="E19" s="69"/>
      <c r="F19" s="69"/>
      <c r="G19" s="69"/>
      <c r="H19" s="69"/>
      <c r="I19" s="69"/>
      <c r="J19" s="69"/>
      <c r="K19" s="14"/>
      <c r="L19" s="62">
        <f>SUM(K11:K16)</f>
        <v>0</v>
      </c>
      <c r="M19" s="63"/>
    </row>
    <row r="20" spans="1:13" ht="6" customHeight="1" thickBo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13" s="4" customFormat="1" ht="69" customHeight="1" thickBot="1">
      <c r="A21" s="57" t="s">
        <v>27</v>
      </c>
      <c r="B21" s="58"/>
      <c r="C21" s="58"/>
      <c r="D21" s="58"/>
      <c r="E21" s="56"/>
      <c r="F21" s="56"/>
      <c r="G21" s="56"/>
      <c r="H21" s="56"/>
      <c r="I21" s="73" t="s">
        <v>28</v>
      </c>
      <c r="J21" s="74"/>
      <c r="K21" s="11"/>
      <c r="L21" s="75">
        <f>L18+L19</f>
        <v>0</v>
      </c>
      <c r="M21" s="76"/>
    </row>
    <row r="22" spans="1:13" ht="6" customHeight="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</row>
    <row r="23" spans="1:13" ht="6" customHeight="1" thickBo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13" ht="15" customHeight="1">
      <c r="A24" s="59" t="s">
        <v>29</v>
      </c>
      <c r="B24" s="47"/>
      <c r="C24" s="47"/>
      <c r="D24" s="47"/>
      <c r="E24" s="47"/>
      <c r="F24" s="47"/>
      <c r="G24" s="47"/>
      <c r="H24" s="47"/>
      <c r="I24" s="47" t="s">
        <v>30</v>
      </c>
      <c r="J24" s="47"/>
      <c r="K24" s="47"/>
      <c r="L24" s="47"/>
      <c r="M24" s="48"/>
    </row>
    <row r="25" spans="1:13" ht="15" customHeight="1">
      <c r="A25" s="60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</row>
    <row r="26" spans="1:13" ht="15" customHeight="1">
      <c r="A26" s="60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</row>
    <row r="27" spans="1:13" ht="15" customHeight="1">
      <c r="A27" s="60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</row>
    <row r="28" spans="1:13" ht="15" customHeight="1" thickBot="1">
      <c r="A28" s="6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2"/>
    </row>
  </sheetData>
  <sheetProtection algorithmName="SHA-512" hashValue="OkF/dJI8N4Z2vEhn0bd6nSR3ryDbFCf0AXPFdojZBu83O3o065hnwuaDJAYkgM7dd8czUPKaJdJXhRsStjkcRA==" saltValue="UBqMHSe0x30r5vgp9qzdVA==" spinCount="100000" sheet="1" objects="1" scenarios="1"/>
  <mergeCells count="35">
    <mergeCell ref="B9:D9"/>
    <mergeCell ref="A2:M3"/>
    <mergeCell ref="C5:H5"/>
    <mergeCell ref="C6:H6"/>
    <mergeCell ref="C7:H7"/>
    <mergeCell ref="A5:B5"/>
    <mergeCell ref="A6:B6"/>
    <mergeCell ref="A7:B7"/>
    <mergeCell ref="L5:M5"/>
    <mergeCell ref="L7:M7"/>
    <mergeCell ref="I6:J6"/>
    <mergeCell ref="I7:J7"/>
    <mergeCell ref="L6:M6"/>
    <mergeCell ref="I5:J5"/>
    <mergeCell ref="I24:M28"/>
    <mergeCell ref="A10:M10"/>
    <mergeCell ref="B11:D11"/>
    <mergeCell ref="E21:H21"/>
    <mergeCell ref="A21:D21"/>
    <mergeCell ref="A24:H28"/>
    <mergeCell ref="L19:M19"/>
    <mergeCell ref="L18:M18"/>
    <mergeCell ref="A18:J18"/>
    <mergeCell ref="A19:J19"/>
    <mergeCell ref="A17:M17"/>
    <mergeCell ref="A20:M20"/>
    <mergeCell ref="A22:M22"/>
    <mergeCell ref="I21:J21"/>
    <mergeCell ref="A23:M23"/>
    <mergeCell ref="L21:M21"/>
    <mergeCell ref="B12:D12"/>
    <mergeCell ref="B13:D13"/>
    <mergeCell ref="B15:D15"/>
    <mergeCell ref="B16:D16"/>
    <mergeCell ref="B14:D14"/>
  </mergeCells>
  <dataValidations count="1">
    <dataValidation type="decimal" allowBlank="1" showInputMessage="1" showErrorMessage="1" errorTitle="ALERTA" error="EN ESTA CELDA SOLO ES PERMITIDO DÍGITOS NUMÉRICOS" sqref="H11:I16" xr:uid="{00000000-0002-0000-0000-000000000000}">
      <formula1>0</formula1>
      <formula2>9999999.99</formula2>
    </dataValidation>
  </dataValidations>
  <printOptions horizontalCentered="1"/>
  <pageMargins left="0.11811023622047245" right="0.11811023622047245" top="0.51181102362204722" bottom="0.39370078740157483" header="0.31496062992125984" footer="0.31496062992125984"/>
  <pageSetup scale="65" fitToHeight="0" orientation="landscape" r:id="rId1"/>
  <headerFooter>
    <oddFooter>&amp;R&amp;"Calibri,Normal"&amp;K000000Página &amp;P de &amp;N</oddFooter>
  </headerFooter>
  <colBreaks count="1" manualBreakCount="1">
    <brk id="13" max="1048575" man="1"/>
  </colBreaks>
  <ignoredErrors>
    <ignoredError sqref="J11:K1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5" ma:contentTypeDescription="Create a new document." ma:contentTypeScope="" ma:versionID="772754da9f4f3f993a6b98f8ffbe860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6fdbbc0a90574e1657b10cd8b9f31578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  <xsd:element ref="ns2:E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description="Aprobado" ma:format="Dropdown" ma:internalName="Comentarios">
      <xsd:simpleType>
        <xsd:restriction base="dms:Text">
          <xsd:maxLength value="255"/>
        </xsd:restriction>
      </xsd:simpleType>
    </xsd:element>
    <xsd:element name="Estado" ma:index="3" nillable="true" ma:displayName="Estado" ma:format="Dropdown" ma:internalName="Estado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status" ma:index="29" nillable="true" ma:displayName="Estatus" ma:default="Aprobado" ma:format="Dropdown" ma:internalName="Estatus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  <Estatus xmlns="caf61add-cf15-4341-ad7c-3bb05f38d729">Aprobado</Estatus>
  </documentManagement>
</p:properties>
</file>

<file path=customXml/itemProps1.xml><?xml version="1.0" encoding="utf-8"?>
<ds:datastoreItem xmlns:ds="http://schemas.openxmlformats.org/officeDocument/2006/customXml" ds:itemID="{30EF2AB3-F9C9-437D-9BC3-D36FA617784B}"/>
</file>

<file path=customXml/itemProps2.xml><?xml version="1.0" encoding="utf-8"?>
<ds:datastoreItem xmlns:ds="http://schemas.openxmlformats.org/officeDocument/2006/customXml" ds:itemID="{2C780DF9-AA66-4602-83E9-1949E52B934E}"/>
</file>

<file path=customXml/itemProps3.xml><?xml version="1.0" encoding="utf-8"?>
<ds:datastoreItem xmlns:ds="http://schemas.openxmlformats.org/officeDocument/2006/customXml" ds:itemID="{6BB47DE0-D134-4A84-9F1B-D00692A940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Oscarina Pichardo Aquino</cp:lastModifiedBy>
  <cp:revision/>
  <dcterms:created xsi:type="dcterms:W3CDTF">2014-12-15T12:59:31Z</dcterms:created>
  <dcterms:modified xsi:type="dcterms:W3CDTF">2024-03-12T13:57:48Z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