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1_0C6A73C5000479141BD9819499C483AF93EE0E2B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Formulario Económico" sheetId="5" r:id="rId1"/>
  </sheets>
  <definedNames>
    <definedName name="_xlnm.Print_Area" localSheetId="0">'Formulario Económico'!$A$1:$H$29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H18" i="5" l="1"/>
  <c r="H20" i="5" s="1"/>
  <c r="H13" i="5" l="1"/>
  <c r="H23" i="5" s="1"/>
</calcChain>
</file>

<file path=xl/sharedStrings.xml><?xml version="1.0" encoding="utf-8"?>
<sst xmlns="http://schemas.openxmlformats.org/spreadsheetml/2006/main" count="34" uniqueCount="28">
  <si>
    <r>
      <t xml:space="preserve">          </t>
    </r>
    <r>
      <rPr>
        <b/>
        <sz val="11"/>
        <color theme="1"/>
        <rFont val="Times New Roman"/>
        <family val="1"/>
      </rPr>
      <t>Comité de Compras y Contrataciones</t>
    </r>
  </si>
  <si>
    <t>FORMULARIO OFERTA ECONÓMICA</t>
  </si>
  <si>
    <t>Título del Proceso:</t>
  </si>
  <si>
    <t>CONTRATACIÓN DE AGENCIA PARA ADQUISICIÓN DE BOLETOS AÉREOS Y CONTRATACIÓN DE HOSPEDAJES</t>
  </si>
  <si>
    <t>PEEX-CPJ-11-2023</t>
  </si>
  <si>
    <t>Nombre del Oferente:</t>
  </si>
  <si>
    <t>Fecha:</t>
  </si>
  <si>
    <t>Lote</t>
  </si>
  <si>
    <t>Descripción del Bien, Servicio</t>
  </si>
  <si>
    <t>Unidad de Medida</t>
  </si>
  <si>
    <t xml:space="preserve">Cantidad </t>
  </si>
  <si>
    <t>Precio Unitario</t>
  </si>
  <si>
    <t>Precio Total</t>
  </si>
  <si>
    <t>Lote 1:
 Boletería aérea</t>
  </si>
  <si>
    <t>Boletería aérea:
Boletos aéreos y sus respectivos seguros de viaje a: New York, Estados Unidos</t>
  </si>
  <si>
    <t>Servicio 
general</t>
  </si>
  <si>
    <t>Total lote 1</t>
  </si>
  <si>
    <t>Indicar porcentaje de tasa por servicio lote 1</t>
  </si>
  <si>
    <t xml:space="preserve">Descripción del Bien, Servicio </t>
  </si>
  <si>
    <t xml:space="preserve">Lote 2: 
Hospedaje y Contratación de servicio de logística de transporte en el marco de reuniones a nivel internacional (Estados Unidos) Nueva York. </t>
  </si>
  <si>
    <t>Hospedaje</t>
  </si>
  <si>
    <t xml:space="preserve">Contratación de servicio de logística de transporte en el marco de reuniones a nivel internacional (Estados Unidos) Nueva York. </t>
  </si>
  <si>
    <t>Total lote 2</t>
  </si>
  <si>
    <t>Indicar porcentaje de tasa por servicio lote 2</t>
  </si>
  <si>
    <t>TOTAL GENERAL</t>
  </si>
  <si>
    <t xml:space="preserve">VALOR DE LA OFERTA EN LETRAS </t>
  </si>
  <si>
    <t>Nombre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</si>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</sst>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4" fillId="3" borderId="21" xfId="0" applyNumberFormat="1" applyFont="1" applyFill="1" applyBorder="1" applyAlignment="1" applyProtection="1">
      <alignment vertical="center"/>
      <protection locked="0"/>
    </xf>
    <xf numFmtId="164" fontId="2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5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0" fontId="4" fillId="3" borderId="48" xfId="0" applyFont="1" applyFill="1" applyBorder="1" applyAlignment="1">
      <alignment horizontal="right"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1</xdr:col>
      <xdr:colOff>533401</xdr:colOff>
      <xdr:row>3</xdr:row>
      <xdr:rowOff>66675</xdr:rowOff>
    </xdr:to>
    <xdr:pic>
      <xdr:nvPicPr>
        <xdr:cNvPr id="6" name="Imagen 5" descr="9f3e55e0-45b5-4703-9fa8-0e3f3f8c054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7715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16" zoomScaleNormal="100" zoomScaleSheetLayoutView="100" workbookViewId="0">
      <selection activeCell="L23" sqref="L23"/>
    </sheetView>
  </sheetViews>
  <sheetFormatPr defaultColWidth="11.42578125" defaultRowHeight="15"/>
  <cols>
    <col min="1" max="1" width="6.42578125" style="1" customWidth="1"/>
    <col min="2" max="2" width="16.28515625" style="1" customWidth="1"/>
    <col min="3" max="4" width="12.7109375" style="1" customWidth="1"/>
    <col min="5" max="5" width="11.42578125" style="1" bestFit="1" customWidth="1"/>
    <col min="6" max="6" width="15.85546875" style="1" customWidth="1"/>
    <col min="7" max="7" width="20.42578125" style="1" customWidth="1"/>
    <col min="8" max="8" width="23.85546875" style="1" customWidth="1"/>
    <col min="9" max="16384" width="11.42578125" style="1"/>
  </cols>
  <sheetData>
    <row r="1" spans="1:8">
      <c r="A1" s="65" t="s">
        <v>0</v>
      </c>
      <c r="B1" s="65"/>
      <c r="C1" s="65"/>
      <c r="D1" s="65"/>
      <c r="E1" s="65"/>
      <c r="F1" s="5"/>
      <c r="G1" s="5"/>
      <c r="H1" s="5"/>
    </row>
    <row r="2" spans="1:8" ht="18.75" customHeight="1">
      <c r="A2" s="65"/>
      <c r="B2" s="65"/>
      <c r="C2" s="65"/>
      <c r="D2" s="65"/>
      <c r="E2" s="65"/>
      <c r="F2" s="5"/>
      <c r="G2" s="5"/>
      <c r="H2" s="5"/>
    </row>
    <row r="3" spans="1:8" ht="18.95" customHeight="1">
      <c r="A3" s="58" t="s">
        <v>1</v>
      </c>
      <c r="B3" s="58"/>
      <c r="C3" s="58"/>
      <c r="D3" s="58"/>
      <c r="E3" s="58"/>
      <c r="F3" s="58"/>
      <c r="G3" s="58"/>
      <c r="H3" s="58"/>
    </row>
    <row r="4" spans="1:8" ht="8.25" customHeight="1" thickBot="1">
      <c r="A4" s="66"/>
      <c r="B4" s="66"/>
      <c r="C4" s="66"/>
      <c r="D4" s="66"/>
      <c r="E4" s="66"/>
      <c r="F4" s="66"/>
      <c r="G4" s="66"/>
      <c r="H4" s="66"/>
    </row>
    <row r="5" spans="1:8" ht="48" customHeight="1">
      <c r="A5" s="56" t="s">
        <v>2</v>
      </c>
      <c r="B5" s="57"/>
      <c r="C5" s="53" t="s">
        <v>3</v>
      </c>
      <c r="D5" s="54"/>
      <c r="E5" s="54"/>
      <c r="F5" s="54"/>
      <c r="G5" s="55"/>
      <c r="H5" s="6" t="s">
        <v>4</v>
      </c>
    </row>
    <row r="6" spans="1:8" ht="21.75" customHeight="1">
      <c r="A6" s="49" t="s">
        <v>5</v>
      </c>
      <c r="B6" s="50"/>
      <c r="C6" s="59"/>
      <c r="D6" s="60"/>
      <c r="E6" s="60"/>
      <c r="F6" s="60"/>
      <c r="G6" s="60"/>
      <c r="H6" s="61"/>
    </row>
    <row r="7" spans="1:8" ht="21.75" customHeight="1" thickBot="1">
      <c r="A7" s="51" t="s">
        <v>6</v>
      </c>
      <c r="B7" s="52"/>
      <c r="C7" s="62"/>
      <c r="D7" s="63"/>
      <c r="E7" s="63"/>
      <c r="F7" s="63"/>
      <c r="G7" s="63"/>
      <c r="H7" s="64"/>
    </row>
    <row r="8" spans="1:8" ht="6" customHeight="1" thickBot="1">
      <c r="A8" s="7"/>
      <c r="B8" s="7"/>
      <c r="C8" s="7"/>
      <c r="D8" s="7"/>
      <c r="E8" s="8"/>
      <c r="F8" s="8"/>
      <c r="G8" s="8"/>
      <c r="H8" s="8"/>
    </row>
    <row r="9" spans="1:8" ht="29.25" thickBot="1">
      <c r="A9" s="9" t="s">
        <v>7</v>
      </c>
      <c r="B9" s="77" t="s">
        <v>8</v>
      </c>
      <c r="C9" s="77"/>
      <c r="D9" s="77"/>
      <c r="E9" s="10" t="s">
        <v>9</v>
      </c>
      <c r="F9" s="10" t="s">
        <v>10</v>
      </c>
      <c r="G9" s="10" t="s">
        <v>11</v>
      </c>
      <c r="H9" s="11" t="s">
        <v>12</v>
      </c>
    </row>
    <row r="10" spans="1:8" ht="15" customHeight="1">
      <c r="A10" s="67" t="s">
        <v>13</v>
      </c>
      <c r="B10" s="68"/>
      <c r="C10" s="68"/>
      <c r="D10" s="68"/>
      <c r="E10" s="68"/>
      <c r="F10" s="68"/>
      <c r="G10" s="68"/>
      <c r="H10" s="69"/>
    </row>
    <row r="11" spans="1:8" ht="15" customHeight="1">
      <c r="A11" s="70"/>
      <c r="B11" s="71"/>
      <c r="C11" s="71"/>
      <c r="D11" s="71"/>
      <c r="E11" s="71"/>
      <c r="F11" s="71"/>
      <c r="G11" s="71"/>
      <c r="H11" s="72"/>
    </row>
    <row r="12" spans="1:8" ht="45" customHeight="1">
      <c r="A12" s="12">
        <v>1</v>
      </c>
      <c r="B12" s="81" t="s">
        <v>14</v>
      </c>
      <c r="C12" s="81"/>
      <c r="D12" s="81"/>
      <c r="E12" s="13" t="s">
        <v>15</v>
      </c>
      <c r="F12" s="14">
        <v>1</v>
      </c>
      <c r="G12" s="4">
        <v>9000000</v>
      </c>
      <c r="H12" s="15">
        <f>G12*F12</f>
        <v>9000000</v>
      </c>
    </row>
    <row r="13" spans="1:8" ht="20.25" customHeight="1">
      <c r="A13" s="91" t="s">
        <v>16</v>
      </c>
      <c r="B13" s="92"/>
      <c r="C13" s="92"/>
      <c r="D13" s="92"/>
      <c r="E13" s="92"/>
      <c r="F13" s="92"/>
      <c r="G13" s="93"/>
      <c r="H13" s="16">
        <f>SUM(H12:H12)</f>
        <v>9000000</v>
      </c>
    </row>
    <row r="14" spans="1:8" ht="20.25" customHeight="1" thickBot="1">
      <c r="A14" s="31" t="s">
        <v>17</v>
      </c>
      <c r="B14" s="32"/>
      <c r="C14" s="32"/>
      <c r="D14" s="32"/>
      <c r="E14" s="33"/>
      <c r="F14" s="34"/>
      <c r="G14" s="34"/>
      <c r="H14" s="35"/>
    </row>
    <row r="15" spans="1:8" ht="6" customHeight="1" thickBot="1">
      <c r="A15" s="28"/>
      <c r="B15" s="29"/>
      <c r="C15" s="29"/>
      <c r="D15" s="29"/>
      <c r="E15" s="29"/>
      <c r="F15" s="29"/>
      <c r="G15" s="29"/>
      <c r="H15" s="30"/>
    </row>
    <row r="16" spans="1:8" ht="29.25" customHeight="1" thickBot="1">
      <c r="A16" s="9" t="s">
        <v>7</v>
      </c>
      <c r="B16" s="77" t="s">
        <v>18</v>
      </c>
      <c r="C16" s="77"/>
      <c r="D16" s="77"/>
      <c r="E16" s="10" t="s">
        <v>9</v>
      </c>
      <c r="F16" s="10" t="s">
        <v>10</v>
      </c>
      <c r="G16" s="10" t="s">
        <v>11</v>
      </c>
      <c r="H16" s="11" t="s">
        <v>12</v>
      </c>
    </row>
    <row r="17" spans="1:8" ht="32.25" customHeight="1">
      <c r="A17" s="73" t="s">
        <v>19</v>
      </c>
      <c r="B17" s="74"/>
      <c r="C17" s="74"/>
      <c r="D17" s="74"/>
      <c r="E17" s="74"/>
      <c r="F17" s="74"/>
      <c r="G17" s="74"/>
      <c r="H17" s="75"/>
    </row>
    <row r="18" spans="1:8" ht="24.75" customHeight="1">
      <c r="A18" s="39">
        <v>2</v>
      </c>
      <c r="B18" s="76" t="s">
        <v>20</v>
      </c>
      <c r="C18" s="76"/>
      <c r="D18" s="76"/>
      <c r="E18" s="41" t="s">
        <v>15</v>
      </c>
      <c r="F18" s="43">
        <v>1</v>
      </c>
      <c r="G18" s="45">
        <v>13048000</v>
      </c>
      <c r="H18" s="47">
        <f t="shared" ref="H18" si="0">G18*F18</f>
        <v>13048000</v>
      </c>
    </row>
    <row r="19" spans="1:8" ht="48" customHeight="1">
      <c r="A19" s="40"/>
      <c r="B19" s="36" t="s">
        <v>21</v>
      </c>
      <c r="C19" s="37"/>
      <c r="D19" s="38"/>
      <c r="E19" s="42"/>
      <c r="F19" s="44"/>
      <c r="G19" s="46"/>
      <c r="H19" s="48"/>
    </row>
    <row r="20" spans="1:8" ht="20.25" customHeight="1">
      <c r="A20" s="94" t="s">
        <v>22</v>
      </c>
      <c r="B20" s="95"/>
      <c r="C20" s="95"/>
      <c r="D20" s="95"/>
      <c r="E20" s="95"/>
      <c r="F20" s="95"/>
      <c r="G20" s="95"/>
      <c r="H20" s="3">
        <f>SUM(H18)</f>
        <v>13048000</v>
      </c>
    </row>
    <row r="21" spans="1:8" ht="20.25" customHeight="1" thickBot="1">
      <c r="A21" s="31" t="s">
        <v>23</v>
      </c>
      <c r="B21" s="32"/>
      <c r="C21" s="32"/>
      <c r="D21" s="32"/>
      <c r="E21" s="33"/>
      <c r="F21" s="34"/>
      <c r="G21" s="34"/>
      <c r="H21" s="35"/>
    </row>
    <row r="22" spans="1:8" ht="4.5" customHeight="1" thickBo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88" t="s">
        <v>24</v>
      </c>
      <c r="B23" s="89"/>
      <c r="C23" s="89"/>
      <c r="D23" s="89"/>
      <c r="E23" s="89"/>
      <c r="F23" s="89"/>
      <c r="G23" s="89"/>
      <c r="H23" s="17">
        <f>SUM(H13+H20)</f>
        <v>22048000</v>
      </c>
    </row>
    <row r="24" spans="1:8" ht="6" customHeight="1" thickBot="1">
      <c r="A24" s="20"/>
      <c r="B24" s="20"/>
      <c r="C24" s="20"/>
      <c r="D24" s="20"/>
      <c r="E24" s="20"/>
      <c r="F24" s="20"/>
      <c r="G24" s="20"/>
      <c r="H24" s="20"/>
    </row>
    <row r="25" spans="1:8" s="2" customFormat="1" ht="44.25" customHeight="1" thickBot="1">
      <c r="A25" s="22" t="s">
        <v>25</v>
      </c>
      <c r="B25" s="23"/>
      <c r="C25" s="24"/>
      <c r="D25" s="25"/>
      <c r="E25" s="26"/>
      <c r="F25" s="26"/>
      <c r="G25" s="27"/>
      <c r="H25" s="18"/>
    </row>
    <row r="26" spans="1:8" ht="6" customHeight="1" thickBot="1">
      <c r="A26" s="90"/>
      <c r="B26" s="90"/>
      <c r="C26" s="90"/>
      <c r="D26" s="90"/>
      <c r="E26" s="90"/>
      <c r="F26" s="90"/>
      <c r="G26" s="90"/>
      <c r="H26" s="90"/>
    </row>
    <row r="27" spans="1:8" ht="11.25" customHeight="1">
      <c r="A27" s="82" t="s">
        <v>26</v>
      </c>
      <c r="B27" s="83"/>
      <c r="C27" s="83"/>
      <c r="D27" s="83"/>
      <c r="E27" s="83"/>
      <c r="F27" s="83"/>
      <c r="G27" s="83"/>
      <c r="H27" s="78" t="s">
        <v>27</v>
      </c>
    </row>
    <row r="28" spans="1:8" ht="11.25" customHeight="1">
      <c r="A28" s="84"/>
      <c r="B28" s="85"/>
      <c r="C28" s="85"/>
      <c r="D28" s="85"/>
      <c r="E28" s="85"/>
      <c r="F28" s="85"/>
      <c r="G28" s="85"/>
      <c r="H28" s="79"/>
    </row>
    <row r="29" spans="1:8" ht="11.25" customHeight="1" thickBot="1">
      <c r="A29" s="86"/>
      <c r="B29" s="87"/>
      <c r="C29" s="87"/>
      <c r="D29" s="87"/>
      <c r="E29" s="87"/>
      <c r="F29" s="87"/>
      <c r="G29" s="87"/>
      <c r="H29" s="80"/>
    </row>
  </sheetData>
  <sheetProtection algorithmName="SHA-512" hashValue="iZUw45LcN7NCFriojCI9JCu2EjlQT4/y3jbE6BxRUjF6ZURtPhSux/dxoidRDZn5SRCGpv17cwnDHAjm88ezzA==" saltValue="FjwCY0z0Bc4qSjtQPfQfYw==" spinCount="100000" sheet="1" formatCells="0" formatColumns="0" formatRows="0"/>
  <protectedRanges>
    <protectedRange sqref="C13:D15 A21 C12:D12 D18:D22 C18:C20 C22" name="Rango1"/>
    <protectedRange sqref="C13:D15 A21 C12:D12 D18:D22 C18:C20 C22" name="Rango2"/>
  </protectedRanges>
  <mergeCells count="36">
    <mergeCell ref="H27:H29"/>
    <mergeCell ref="B12:D12"/>
    <mergeCell ref="A27:G29"/>
    <mergeCell ref="A23:G23"/>
    <mergeCell ref="A24:H24"/>
    <mergeCell ref="A26:H26"/>
    <mergeCell ref="A13:G13"/>
    <mergeCell ref="A20:G20"/>
    <mergeCell ref="A1:E2"/>
    <mergeCell ref="A4:H4"/>
    <mergeCell ref="A10:H11"/>
    <mergeCell ref="A17:H17"/>
    <mergeCell ref="B18:D18"/>
    <mergeCell ref="B16:D16"/>
    <mergeCell ref="B9:D9"/>
    <mergeCell ref="A6:B6"/>
    <mergeCell ref="A7:B7"/>
    <mergeCell ref="C5:G5"/>
    <mergeCell ref="A5:B5"/>
    <mergeCell ref="A3:H3"/>
    <mergeCell ref="C6:H6"/>
    <mergeCell ref="C7:H7"/>
    <mergeCell ref="A22:H22"/>
    <mergeCell ref="A25:C25"/>
    <mergeCell ref="D25:G25"/>
    <mergeCell ref="A15:H15"/>
    <mergeCell ref="A14:E14"/>
    <mergeCell ref="F14:H14"/>
    <mergeCell ref="B19:D19"/>
    <mergeCell ref="A18:A19"/>
    <mergeCell ref="E18:E19"/>
    <mergeCell ref="F18:F19"/>
    <mergeCell ref="G18:G19"/>
    <mergeCell ref="H18:H19"/>
    <mergeCell ref="A21:E21"/>
    <mergeCell ref="F21:H21"/>
  </mergeCells>
  <dataValidations count="2">
    <dataValidation type="decimal" allowBlank="1" showInputMessage="1" showErrorMessage="1" errorTitle="ALERTA" error="EN ESTA CELDA SOLO ES PERMITIDO DÍGITOS NUMÉRICOS" sqref="G12" xr:uid="{00000000-0002-0000-0000-000000000000}">
      <formula1>0</formula1>
      <formula2>9999999.99</formula2>
    </dataValidation>
    <dataValidation type="whole" errorTitle="ALERTA" error="EN ESTA CELDA SOLO ES PERMITIDO DÍGITOS NUMÉRICOS" sqref="G18" xr:uid="{00000000-0002-0000-0000-000001000000}">
      <formula1>1</formula1>
      <formula2>1000000</formula2>
    </dataValidation>
  </dataValidations>
  <printOptions horizontalCentered="1"/>
  <pageMargins left="0.13" right="0.12" top="0.15" bottom="0.16" header="0.14000000000000001" footer="0.1"/>
  <pageSetup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4BEDED4E-B2E3-47F1-ADCE-4BB26EB55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dcterms:created xsi:type="dcterms:W3CDTF">2014-12-15T12:59:31Z</dcterms:created>
  <dcterms:modified xsi:type="dcterms:W3CDTF">2023-06-30T20:15:28Z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