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4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PROCESOS DE EXCEPCION/PEEX/PEEX-CPJ-05-2023 ADQUISICIÓN DEL LICENCIAMIENTO MICROSOFT PARA LAS OPERACIONES TECNOLÓGICAS DEL PODER JUDICIAL/Anexos/"/>
    </mc:Choice>
  </mc:AlternateContent>
  <xr:revisionPtr revIDLastSave="380" documentId="13_ncr:1_{219C1216-3BA4-479F-A929-A1C5C49A303C}" xr6:coauthVersionLast="47" xr6:coauthVersionMax="47" xr10:uidLastSave="{95129719-649A-46DD-8F62-70C7BDEB644B}"/>
  <bookViews>
    <workbookView xWindow="-120" yWindow="-120" windowWidth="29040" windowHeight="15840" xr2:uid="{00000000-000D-0000-FFFF-FFFF00000000}"/>
  </bookViews>
  <sheets>
    <sheet name="Landscape" sheetId="5" r:id="rId1"/>
  </sheets>
  <definedNames>
    <definedName name="_xlnm.Print_Area" localSheetId="0">Landscape!$A$1:$H$37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5" l="1"/>
  <c r="H15" i="5"/>
  <c r="H12" i="5"/>
  <c r="H13" i="5"/>
  <c r="H14" i="5"/>
  <c r="H16" i="5"/>
  <c r="H17" i="5"/>
  <c r="H18" i="5"/>
  <c r="H19" i="5"/>
  <c r="H21" i="5"/>
  <c r="H23" i="5" l="1"/>
  <c r="H24" i="5" s="1"/>
</calcChain>
</file>

<file path=xl/sharedStrings.xml><?xml version="1.0" encoding="utf-8"?>
<sst xmlns="http://schemas.openxmlformats.org/spreadsheetml/2006/main" count="39" uniqueCount="32">
  <si>
    <t>OFERTA ECONOMICA</t>
  </si>
  <si>
    <t>Título del proceso:</t>
  </si>
  <si>
    <t>Adquisición/Renovación del Licenciamiento Microsoft para las Operaciones Tecnológicas del Poder Judicial.</t>
  </si>
  <si>
    <t>Referencia del proceso:</t>
  </si>
  <si>
    <t>PEEX-CPJ-05-2023</t>
  </si>
  <si>
    <t>Nombre del oferente:</t>
  </si>
  <si>
    <t>RNC:</t>
  </si>
  <si>
    <t>Fecha:</t>
  </si>
  <si>
    <t>RPE:</t>
  </si>
  <si>
    <t>ïtem</t>
  </si>
  <si>
    <t xml:space="preserve">Descripción del Bien, Servicio y Obra </t>
  </si>
  <si>
    <t>Unidad de Medida</t>
  </si>
  <si>
    <t>Cantidad</t>
  </si>
  <si>
    <t>Precio Unitario</t>
  </si>
  <si>
    <t>Precio Total</t>
  </si>
  <si>
    <t>Ofiice 365 E1</t>
  </si>
  <si>
    <t>Suscripción</t>
  </si>
  <si>
    <t>Ofiice 365 E3</t>
  </si>
  <si>
    <t>Ofiice 365 E5</t>
  </si>
  <si>
    <t>Azure Active Directory Premium P2</t>
  </si>
  <si>
    <t>Power Apps per user plan</t>
  </si>
  <si>
    <t>Power Automate per user plan</t>
  </si>
  <si>
    <t>Windows Server Datacenter 16 Core</t>
  </si>
  <si>
    <t>Premisa</t>
  </si>
  <si>
    <t xml:space="preserve">SQL Server Enterprise Core </t>
  </si>
  <si>
    <t>Apertura de una suscripción de consumo de Microsoft Azure con todos los servicios y componentes. Con la modalidad de pago mensual por consumo de unidades de Azure Prepayment equivalente a $570,920.52 al año.</t>
  </si>
  <si>
    <t>Suscripción mensual por consumo</t>
  </si>
  <si>
    <t>VALOR TOTAL DE LA OFERTA POR DOCE (12) MESES (1 AÑO).</t>
  </si>
  <si>
    <t>VALOR DE LA OFERTA POR TREINTA Y SEIS (36) MESES (3 AÑOS) EN LETRAS</t>
  </si>
  <si>
    <t>VALOR DE LA OFERTA POR TREINTA Y SEIS (36) MESES (3 AÑOS) EN NÚMEROS EN RD$</t>
  </si>
  <si>
    <t>Nombre del representante legal y fecha</t>
  </si>
  <si>
    <t>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</si>
</sst>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3B3838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vertical="center"/>
    </xf>
    <xf numFmtId="165" fontId="2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vertical="center"/>
    </xf>
    <xf numFmtId="0" fontId="6" fillId="0" borderId="0" xfId="0" applyFont="1"/>
    <xf numFmtId="0" fontId="5" fillId="3" borderId="11" xfId="0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" xfId="0" applyNumberFormat="1" applyFont="1" applyBorder="1" applyAlignment="1" applyProtection="1">
      <alignment vertical="center"/>
      <protection locked="0"/>
    </xf>
    <xf numFmtId="164" fontId="6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right" vertical="center" wrapText="1"/>
    </xf>
    <xf numFmtId="0" fontId="5" fillId="3" borderId="23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3</xdr:row>
      <xdr:rowOff>98472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AF8543-58F8-5999-C903-959331A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7475" cy="717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30"/>
  <sheetViews>
    <sheetView tabSelected="1" topLeftCell="A20" zoomScaleNormal="100" zoomScaleSheetLayoutView="100" workbookViewId="0">
      <selection activeCell="F20" sqref="F20"/>
    </sheetView>
  </sheetViews>
  <sheetFormatPr defaultColWidth="11.42578125" defaultRowHeight="15"/>
  <cols>
    <col min="1" max="1" width="6.42578125" style="6" customWidth="1"/>
    <col min="2" max="2" width="16.28515625" style="6" customWidth="1"/>
    <col min="3" max="4" width="12.7109375" style="6" customWidth="1"/>
    <col min="5" max="5" width="11.42578125" style="6" bestFit="1" customWidth="1"/>
    <col min="6" max="6" width="8.85546875" style="6" bestFit="1" customWidth="1"/>
    <col min="7" max="7" width="22.42578125" style="6" customWidth="1"/>
    <col min="8" max="8" width="24.85546875" style="6" customWidth="1"/>
    <col min="9" max="13" width="11.42578125" style="6"/>
    <col min="14" max="14" width="13.7109375" style="6" bestFit="1" customWidth="1"/>
    <col min="15" max="16384" width="11.42578125" style="6"/>
  </cols>
  <sheetData>
    <row r="3" spans="1:8" ht="18.95" customHeight="1">
      <c r="A3" s="32" t="s">
        <v>0</v>
      </c>
      <c r="B3" s="32"/>
      <c r="C3" s="32"/>
      <c r="D3" s="32"/>
      <c r="E3" s="32"/>
      <c r="F3" s="32"/>
      <c r="G3" s="32"/>
      <c r="H3" s="32"/>
    </row>
    <row r="4" spans="1:8" ht="19.5" thickBot="1">
      <c r="A4" s="7"/>
      <c r="C4" s="7"/>
      <c r="D4" s="7"/>
      <c r="E4" s="7"/>
      <c r="F4" s="7"/>
      <c r="G4" s="7"/>
      <c r="H4" s="7"/>
    </row>
    <row r="5" spans="1:8" ht="42" customHeight="1">
      <c r="A5" s="48" t="s">
        <v>1</v>
      </c>
      <c r="B5" s="49"/>
      <c r="C5" s="60" t="s">
        <v>2</v>
      </c>
      <c r="D5" s="61"/>
      <c r="E5" s="61"/>
      <c r="F5" s="61"/>
      <c r="G5" s="8" t="s">
        <v>3</v>
      </c>
      <c r="H5" s="9" t="s">
        <v>4</v>
      </c>
    </row>
    <row r="6" spans="1:8" ht="21.75" customHeight="1">
      <c r="A6" s="44" t="s">
        <v>5</v>
      </c>
      <c r="B6" s="45"/>
      <c r="C6" s="62"/>
      <c r="D6" s="63"/>
      <c r="E6" s="63"/>
      <c r="F6" s="64"/>
      <c r="G6" s="10" t="s">
        <v>6</v>
      </c>
      <c r="H6" s="1"/>
    </row>
    <row r="7" spans="1:8" ht="21.75" customHeight="1" thickBot="1">
      <c r="A7" s="46" t="s">
        <v>7</v>
      </c>
      <c r="B7" s="47"/>
      <c r="C7" s="65"/>
      <c r="D7" s="66"/>
      <c r="E7" s="66"/>
      <c r="F7" s="67"/>
      <c r="G7" s="11" t="s">
        <v>8</v>
      </c>
      <c r="H7" s="2"/>
    </row>
    <row r="8" spans="1:8" ht="6" customHeight="1" thickBot="1">
      <c r="A8" s="12"/>
      <c r="B8" s="12"/>
      <c r="C8" s="12"/>
      <c r="D8" s="12"/>
      <c r="E8" s="13"/>
      <c r="F8" s="13"/>
      <c r="G8" s="13"/>
      <c r="H8" s="13"/>
    </row>
    <row r="9" spans="1:8" ht="26.25" thickBot="1">
      <c r="A9" s="14" t="s">
        <v>9</v>
      </c>
      <c r="B9" s="43" t="s">
        <v>10</v>
      </c>
      <c r="C9" s="43"/>
      <c r="D9" s="43"/>
      <c r="E9" s="15" t="s">
        <v>11</v>
      </c>
      <c r="F9" s="15" t="s">
        <v>12</v>
      </c>
      <c r="G9" s="15" t="s">
        <v>13</v>
      </c>
      <c r="H9" s="16" t="s">
        <v>14</v>
      </c>
    </row>
    <row r="10" spans="1:8" ht="6" customHeight="1" thickBot="1">
      <c r="A10" s="17"/>
      <c r="B10" s="17"/>
      <c r="C10" s="17"/>
      <c r="D10" s="17"/>
      <c r="E10" s="17"/>
      <c r="F10" s="17"/>
      <c r="G10" s="17"/>
      <c r="H10" s="17"/>
    </row>
    <row r="11" spans="1:8" ht="30.75" customHeight="1">
      <c r="A11" s="18">
        <v>1</v>
      </c>
      <c r="B11" s="58" t="s">
        <v>2</v>
      </c>
      <c r="C11" s="58"/>
      <c r="D11" s="58"/>
      <c r="E11" s="58"/>
      <c r="F11" s="58"/>
      <c r="G11" s="56"/>
      <c r="H11" s="57"/>
    </row>
    <row r="12" spans="1:8" ht="18.75" customHeight="1">
      <c r="A12" s="19">
        <v>1.1000000000000001</v>
      </c>
      <c r="B12" s="59" t="s">
        <v>15</v>
      </c>
      <c r="C12" s="59"/>
      <c r="D12" s="59"/>
      <c r="E12" s="20" t="s">
        <v>16</v>
      </c>
      <c r="F12" s="21">
        <v>4200</v>
      </c>
      <c r="G12" s="30"/>
      <c r="H12" s="22">
        <f>F12*G12</f>
        <v>0</v>
      </c>
    </row>
    <row r="13" spans="1:8" ht="18.75" customHeight="1">
      <c r="A13" s="19">
        <v>1.2</v>
      </c>
      <c r="B13" s="59" t="s">
        <v>17</v>
      </c>
      <c r="C13" s="59"/>
      <c r="D13" s="59"/>
      <c r="E13" s="20" t="s">
        <v>16</v>
      </c>
      <c r="F13" s="21">
        <v>1900</v>
      </c>
      <c r="G13" s="30"/>
      <c r="H13" s="22">
        <f t="shared" ref="G13:H21" si="0">F13*G13</f>
        <v>0</v>
      </c>
    </row>
    <row r="14" spans="1:8" ht="18.75" customHeight="1">
      <c r="A14" s="19">
        <v>1.3</v>
      </c>
      <c r="B14" s="59" t="s">
        <v>18</v>
      </c>
      <c r="C14" s="59"/>
      <c r="D14" s="59"/>
      <c r="E14" s="20" t="s">
        <v>16</v>
      </c>
      <c r="F14" s="21">
        <v>40</v>
      </c>
      <c r="G14" s="30"/>
      <c r="H14" s="22">
        <f t="shared" si="0"/>
        <v>0</v>
      </c>
    </row>
    <row r="15" spans="1:8" ht="18.75" customHeight="1">
      <c r="A15" s="19">
        <v>1.4</v>
      </c>
      <c r="B15" s="59" t="s">
        <v>19</v>
      </c>
      <c r="C15" s="59"/>
      <c r="D15" s="59"/>
      <c r="E15" s="20" t="s">
        <v>16</v>
      </c>
      <c r="F15" s="21">
        <v>1</v>
      </c>
      <c r="G15" s="30"/>
      <c r="H15" s="22">
        <f t="shared" si="0"/>
        <v>0</v>
      </c>
    </row>
    <row r="16" spans="1:8" ht="18.75" customHeight="1">
      <c r="A16" s="19">
        <v>1.5</v>
      </c>
      <c r="B16" s="59" t="s">
        <v>20</v>
      </c>
      <c r="C16" s="59"/>
      <c r="D16" s="59"/>
      <c r="E16" s="20" t="s">
        <v>16</v>
      </c>
      <c r="F16" s="21">
        <v>2</v>
      </c>
      <c r="G16" s="30"/>
      <c r="H16" s="22">
        <f t="shared" si="0"/>
        <v>0</v>
      </c>
    </row>
    <row r="17" spans="1:14" ht="18.75" customHeight="1">
      <c r="A17" s="19">
        <v>1.6</v>
      </c>
      <c r="B17" s="59" t="s">
        <v>21</v>
      </c>
      <c r="C17" s="59"/>
      <c r="D17" s="59"/>
      <c r="E17" s="20" t="s">
        <v>16</v>
      </c>
      <c r="F17" s="21">
        <v>2</v>
      </c>
      <c r="G17" s="30"/>
      <c r="H17" s="22">
        <f t="shared" si="0"/>
        <v>0</v>
      </c>
    </row>
    <row r="18" spans="1:14" ht="18.75" customHeight="1">
      <c r="A18" s="19">
        <v>1.7</v>
      </c>
      <c r="B18" s="59" t="s">
        <v>22</v>
      </c>
      <c r="C18" s="59"/>
      <c r="D18" s="59"/>
      <c r="E18" s="20" t="s">
        <v>23</v>
      </c>
      <c r="F18" s="21">
        <v>4</v>
      </c>
      <c r="G18" s="30"/>
      <c r="H18" s="22">
        <f t="shared" si="0"/>
        <v>0</v>
      </c>
      <c r="N18" s="23"/>
    </row>
    <row r="19" spans="1:14" ht="18.75" customHeight="1">
      <c r="A19" s="19">
        <v>1.8</v>
      </c>
      <c r="B19" s="59" t="s">
        <v>24</v>
      </c>
      <c r="C19" s="59"/>
      <c r="D19" s="59"/>
      <c r="E19" s="20" t="s">
        <v>23</v>
      </c>
      <c r="F19" s="21">
        <v>8</v>
      </c>
      <c r="G19" s="30"/>
      <c r="H19" s="22">
        <f t="shared" si="0"/>
        <v>0</v>
      </c>
    </row>
    <row r="20" spans="1:14" ht="147.75" customHeight="1">
      <c r="A20" s="19">
        <v>1.9</v>
      </c>
      <c r="B20" s="59" t="s">
        <v>25</v>
      </c>
      <c r="C20" s="59"/>
      <c r="D20" s="59"/>
      <c r="E20" s="24" t="s">
        <v>26</v>
      </c>
      <c r="F20" s="21">
        <v>1</v>
      </c>
      <c r="G20" s="30"/>
      <c r="H20" s="22">
        <f t="shared" si="0"/>
        <v>0</v>
      </c>
    </row>
    <row r="21" spans="1:14" ht="31.5" customHeight="1">
      <c r="A21" s="3"/>
      <c r="B21" s="42"/>
      <c r="C21" s="42"/>
      <c r="D21" s="42"/>
      <c r="E21" s="4"/>
      <c r="F21" s="5"/>
      <c r="G21" s="31"/>
      <c r="H21" s="25">
        <f t="shared" si="0"/>
        <v>0</v>
      </c>
    </row>
    <row r="22" spans="1:14" ht="9" customHeight="1">
      <c r="A22" s="26"/>
      <c r="B22" s="26"/>
      <c r="C22" s="26"/>
      <c r="D22" s="26"/>
      <c r="E22" s="26"/>
      <c r="F22" s="26"/>
      <c r="G22" s="26"/>
      <c r="H22" s="26"/>
    </row>
    <row r="23" spans="1:14" s="26" customFormat="1" ht="72" customHeight="1">
      <c r="A23" s="53" t="s">
        <v>27</v>
      </c>
      <c r="B23" s="54"/>
      <c r="C23" s="54"/>
      <c r="D23" s="54"/>
      <c r="E23" s="54"/>
      <c r="F23" s="54"/>
      <c r="G23" s="55"/>
      <c r="H23" s="28">
        <f>SUM(H12:H21)</f>
        <v>0</v>
      </c>
    </row>
    <row r="24" spans="1:14" s="26" customFormat="1" ht="72" customHeight="1">
      <c r="A24" s="50" t="s">
        <v>28</v>
      </c>
      <c r="B24" s="51"/>
      <c r="C24" s="52"/>
      <c r="D24" s="52"/>
      <c r="E24" s="52"/>
      <c r="F24" s="52"/>
      <c r="G24" s="27" t="s">
        <v>29</v>
      </c>
      <c r="H24" s="28">
        <f>H23*3</f>
        <v>0</v>
      </c>
    </row>
    <row r="25" spans="1:14" ht="6" customHeight="1" thickBot="1">
      <c r="A25" s="29"/>
      <c r="B25" s="29"/>
      <c r="C25" s="29"/>
      <c r="D25" s="29"/>
      <c r="E25" s="29"/>
      <c r="F25" s="29"/>
      <c r="G25" s="29"/>
      <c r="H25" s="29"/>
    </row>
    <row r="26" spans="1:14" ht="15" customHeight="1">
      <c r="A26" s="36" t="s">
        <v>30</v>
      </c>
      <c r="B26" s="37"/>
      <c r="C26" s="37"/>
      <c r="D26" s="37"/>
      <c r="E26" s="37"/>
      <c r="F26" s="37"/>
      <c r="G26" s="37"/>
      <c r="H26" s="33" t="s">
        <v>31</v>
      </c>
    </row>
    <row r="27" spans="1:14" ht="15" customHeight="1">
      <c r="A27" s="38"/>
      <c r="B27" s="39"/>
      <c r="C27" s="39"/>
      <c r="D27" s="39"/>
      <c r="E27" s="39"/>
      <c r="F27" s="39"/>
      <c r="G27" s="39"/>
      <c r="H27" s="34"/>
    </row>
    <row r="28" spans="1:14" ht="15" customHeight="1">
      <c r="A28" s="38"/>
      <c r="B28" s="39"/>
      <c r="C28" s="39"/>
      <c r="D28" s="39"/>
      <c r="E28" s="39"/>
      <c r="F28" s="39"/>
      <c r="G28" s="39"/>
      <c r="H28" s="34"/>
    </row>
    <row r="29" spans="1:14" ht="15" customHeight="1">
      <c r="A29" s="38"/>
      <c r="B29" s="39"/>
      <c r="C29" s="39"/>
      <c r="D29" s="39"/>
      <c r="E29" s="39"/>
      <c r="F29" s="39"/>
      <c r="G29" s="39"/>
      <c r="H29" s="34"/>
    </row>
    <row r="30" spans="1:14" ht="15" customHeight="1" thickBot="1">
      <c r="A30" s="40"/>
      <c r="B30" s="41"/>
      <c r="C30" s="41"/>
      <c r="D30" s="41"/>
      <c r="E30" s="41"/>
      <c r="F30" s="41"/>
      <c r="G30" s="41"/>
      <c r="H30" s="35"/>
    </row>
  </sheetData>
  <sheetProtection algorithmName="SHA-512" hashValue="duFBCZ6fPeD+NS9sTKSo8BT5amepsC4w/nCUehP6Bj84IUNV/3BJg6CMweV/lp6OBZuZRiS0ngoS+BG5qNU2DQ==" saltValue="S4KH1KnZou7fUJwaxmkKAA==" spinCount="100000" sheet="1" objects="1" scenarios="1" formatCells="0" formatColumns="0" formatRows="0"/>
  <protectedRanges>
    <protectedRange sqref="C11:D20" name="Rango1"/>
    <protectedRange sqref="C11:D20" name="Rango2"/>
  </protectedRanges>
  <mergeCells count="25">
    <mergeCell ref="C5:F5"/>
    <mergeCell ref="C6:F6"/>
    <mergeCell ref="C7:F7"/>
    <mergeCell ref="B20:D20"/>
    <mergeCell ref="B12:D12"/>
    <mergeCell ref="B13:D13"/>
    <mergeCell ref="B14:D14"/>
    <mergeCell ref="B15:D15"/>
    <mergeCell ref="B16:D16"/>
    <mergeCell ref="A3:H3"/>
    <mergeCell ref="H26:H30"/>
    <mergeCell ref="A26:G30"/>
    <mergeCell ref="B21:D21"/>
    <mergeCell ref="B9:D9"/>
    <mergeCell ref="A6:B6"/>
    <mergeCell ref="A7:B7"/>
    <mergeCell ref="A5:B5"/>
    <mergeCell ref="A24:B24"/>
    <mergeCell ref="C24:F24"/>
    <mergeCell ref="A23:G23"/>
    <mergeCell ref="G11:H11"/>
    <mergeCell ref="B11:F11"/>
    <mergeCell ref="B17:D17"/>
    <mergeCell ref="B18:D18"/>
    <mergeCell ref="B19:D19"/>
  </mergeCells>
  <printOptions horizontalCentered="1"/>
  <pageMargins left="0.19685039370078741" right="0.19685039370078741" top="0.11811023622047245" bottom="0.39370078740157483" header="0" footer="0.31496062992125984"/>
  <pageSetup scale="80" fitToWidth="0" fitToHeight="0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2" ma:contentTypeDescription="Create a new document." ma:contentTypeScope="" ma:versionID="9d9aa88e8dafa5905151fdfff872a81e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f96c030634bbfc02d4447be661cc6c55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91B92531-69E2-44C8-B78D-F31DC6977FBC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2023-04-10T16:00:23Z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