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/>
  <mc:AlternateContent xmlns:mc="http://schemas.openxmlformats.org/markup-compatibility/2006">
    <mc:Choice Requires="x15">
      <x15ac:absPath xmlns:x15ac="http://schemas.microsoft.com/office/spreadsheetml/2010/11/ac" url="C:\Users\mpool\Desktop\2024\CP-22\"/>
    </mc:Choice>
  </mc:AlternateContent>
  <xr:revisionPtr revIDLastSave="0" documentId="13_ncr:1_{2F6C4A38-1FEA-4389-999C-CD4DCF646B0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Oferta económica" sheetId="5" r:id="rId1"/>
  </sheets>
  <definedNames>
    <definedName name="_xlnm.Print_Titles" localSheetId="0">'Oferta económica'!$1:$8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38" i="5" l="1"/>
  <c r="L38" i="5"/>
  <c r="M37" i="5"/>
  <c r="K37" i="5"/>
  <c r="L37" i="5" s="1"/>
  <c r="N37" i="5" s="1"/>
  <c r="M36" i="5"/>
  <c r="K36" i="5"/>
  <c r="L36" i="5" s="1"/>
  <c r="M35" i="5"/>
  <c r="K35" i="5"/>
  <c r="L35" i="5" s="1"/>
  <c r="M34" i="5"/>
  <c r="K34" i="5"/>
  <c r="L34" i="5" s="1"/>
  <c r="N34" i="5" s="1"/>
  <c r="M33" i="5"/>
  <c r="K33" i="5"/>
  <c r="L33" i="5" s="1"/>
  <c r="M14" i="5"/>
  <c r="K14" i="5"/>
  <c r="L14" i="5" s="1"/>
  <c r="M15" i="5"/>
  <c r="K15" i="5"/>
  <c r="L15" i="5" s="1"/>
  <c r="N15" i="5" s="1"/>
  <c r="M11" i="5"/>
  <c r="N35" i="5" l="1"/>
  <c r="N14" i="5"/>
  <c r="M40" i="5"/>
  <c r="N36" i="5"/>
  <c r="M41" i="5"/>
  <c r="N33" i="5"/>
  <c r="M12" i="5"/>
  <c r="K12" i="5"/>
  <c r="L12" i="5" s="1"/>
  <c r="M13" i="5"/>
  <c r="K13" i="5"/>
  <c r="L13" i="5" s="1"/>
  <c r="M16" i="5"/>
  <c r="K16" i="5"/>
  <c r="L16" i="5" s="1"/>
  <c r="K11" i="5"/>
  <c r="L11" i="5" s="1"/>
  <c r="M43" i="5" l="1"/>
  <c r="M19" i="5"/>
  <c r="N12" i="5"/>
  <c r="M18" i="5"/>
  <c r="N16" i="5"/>
  <c r="N11" i="5"/>
  <c r="N13" i="5"/>
  <c r="M21" i="5" l="1"/>
</calcChain>
</file>

<file path=xl/sharedStrings.xml><?xml version="1.0" encoding="utf-8"?>
<sst xmlns="http://schemas.openxmlformats.org/spreadsheetml/2006/main" count="65" uniqueCount="38">
  <si>
    <t>FORMULARIO OFERTA ECONÓMICA</t>
  </si>
  <si>
    <t>Título del Proceso:</t>
  </si>
  <si>
    <t>ADQUISICIÓN E INSTALACIÓN DE ACONDICIONADORES DE AIRE EN LAS DIFERENTES 
DEPENDENCIAS DEL PODER JUDICIAL</t>
  </si>
  <si>
    <t>No. Expediente:</t>
  </si>
  <si>
    <t>CP-CPJ-BS-22-2024</t>
  </si>
  <si>
    <t>Nombre del Oferente:</t>
  </si>
  <si>
    <t>RNC/Cédula:</t>
  </si>
  <si>
    <t>Fecha:</t>
  </si>
  <si>
    <t>RPE:</t>
  </si>
  <si>
    <t>Ítem
núm.</t>
  </si>
  <si>
    <t xml:space="preserve">Descripción del Bien, Servicio y Obra </t>
  </si>
  <si>
    <t>Marca y Modelo</t>
  </si>
  <si>
    <t>Unidad de Medida</t>
  </si>
  <si>
    <t>Cantidad</t>
  </si>
  <si>
    <t>Precio unitario</t>
  </si>
  <si>
    <t>ITBIS %</t>
  </si>
  <si>
    <t>ITBIS RD$</t>
  </si>
  <si>
    <t>Precio Total</t>
  </si>
  <si>
    <t>1                      DISTRITO NACIONAL Y PROVINCIA DE SANTO DOMINGO</t>
  </si>
  <si>
    <t>Acondicionador de aire de 12,000 BTU, R410 A, consola de pared, 
eficiencia 17 mínimo, Voltaje 208- 230 voltios, Frecuencia 60HZ. 
Debe incluir 40 pies lineales de instalación. Garantía mínima de dos 
años en piezas y servicios incluyendo el compresor</t>
  </si>
  <si>
    <t>Unidad</t>
  </si>
  <si>
    <t>Acondicionador de aire de 18,000 BTU, R410 A, consola de pared, 
eficiencia 17 mínimo, Voltaje 208- 230 voltios, Frecuencia 60HZ. 
Debe incluir 40 pies lineales de instalación. Garantía mínima de dos 
años en piezas y servicios incluyendo el compresor</t>
  </si>
  <si>
    <t>Acondicionador de aire de 24,000 BTU, R410 A, consola de pared, 
eficiencia 17 mínimo, Voltaje 208- 230 voltios, Frecuencia 60HZ. 
Debe incluir 40 pies lineales de instalación. Garantía mínima de dos 
años en piezas y servicios incluyendo el compresor</t>
  </si>
  <si>
    <t>Acondicionador de aire de 36,000 BTU, R410 A, consola de piso 
techo, eficiencia 17 mínimo, Voltaje 208- 230 voltios, Frecuencia 
60HZ. Debe incluir 50 pies lineales de instalación. Garantía mínima 
de dos años en piezas y servicios incluyendo el compresor</t>
  </si>
  <si>
    <t>Acondicionador de aire de 60,000 BTU, R410 A, consola piso 
techo, eficiencia 17 mínimo, Voltaje 208- 230 voltios, Frecuencia 
60HZ. Debe incluir 50 pies lineales de instalación. Garantía mínima 
de dos años en piezas y servicios incluyendo el compresor.</t>
  </si>
  <si>
    <t>Acondicionador de aire de 60,000 BTU, R410 A, tipo manejadora, 
eficiencia 17 mínimo, Voltaje 208- 230 voltios, Frecuencia 60HZ. 
Debe incluir 70 pies lineales de instalación. Garantía mínima de dos 
años en piezas y servicios incluyendo el compresor</t>
  </si>
  <si>
    <t>SUBTOTAL</t>
  </si>
  <si>
    <t>TOTAL ITBIS</t>
  </si>
  <si>
    <t>VALOR DE LA OFERTA EN LETRAS 
(DEBE CONTENER LOS IMPUESTOS INCLUIDOS)</t>
  </si>
  <si>
    <t>VALOR DE LA OFERTA EN 
NÚMEROS EN RD$</t>
  </si>
  <si>
    <t>Nombre del presentante legal y fecha</t>
  </si>
  <si>
    <t>Firma y sello</t>
  </si>
  <si>
    <t>2                    BARAHONA - NEIBA</t>
  </si>
  <si>
    <t>Acondicionador de aire de 36,000 BTU, R410 A, tipo manejadora, 
eficiencia 17 mínimo, Voltaje 208- 230 voltios, Frecuencia 60HZ. 
Debe incluir 50 pies lineales de instalación. Garantía mínima de dos 
años en piezas y servicios incluyendo el compresor.</t>
  </si>
  <si>
    <t>Acondicionador de aire de 60,000 BTU, R410 A, consola piso techo, 
eficiencia 17 mínimo, Voltaje 208- 230 voltios, Frecuencia 60HZ. 
Debe incluir 50 pies lineales de instalación. Garantía mínima de dos 
años en piezas y servicios incluyendo el compresor.</t>
  </si>
  <si>
    <t>Acondicionador de aire de 60,000 BTU, R410 A, tipo manejadora, 
eficiencia 17 mínimo, Voltaje 208- 230 voltios, Frecuencia 60HZ. 
Debe incluir 70 pies lineales de instalación. Garantía mínima de dos 
años en piezas y servicios incluyendo el compresor.</t>
  </si>
  <si>
    <t>Acondicionador de aire de 60,000 BTU, R410 A, consola de piso 
techo, eficiencia 17 mínimo, Voltaje 208- 230 voltios, Frecuencia 
60HZ. Debe incluir 50 pies lineales de instalación. Garantía mínima 
de dos años en piezas y servicios incluyendo el compresor</t>
  </si>
  <si>
    <t>Lote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</si>
</sst>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RD$&quot;* #,##0.00_);_(&quot;RD$&quot;* \(#,##0.00\);_(&quot;RD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b/>
      <sz val="11"/>
      <color rgb="FF000000"/>
      <name val="Times New Roman"/>
      <family val="1"/>
    </font>
    <font>
      <sz val="9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medium">
        <color rgb="FF000000"/>
      </top>
      <bottom/>
      <diagonal/>
    </border>
    <border>
      <left style="thin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3">
    <xf numFmtId="0" fontId="0" fillId="0" borderId="0" xfId="0"/>
    <xf numFmtId="0" fontId="3" fillId="0" borderId="0" xfId="0" applyFont="1" applyProtection="1">
      <protection locked="0"/>
    </xf>
    <xf numFmtId="0" fontId="7" fillId="3" borderId="1" xfId="0" applyFont="1" applyFill="1" applyBorder="1" applyAlignment="1" applyProtection="1">
      <alignment vertical="top"/>
      <protection locked="0"/>
    </xf>
    <xf numFmtId="0" fontId="7" fillId="3" borderId="5" xfId="0" applyFont="1" applyFill="1" applyBorder="1" applyAlignment="1" applyProtection="1">
      <alignment vertical="top"/>
      <protection locked="0"/>
    </xf>
    <xf numFmtId="0" fontId="5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7" fillId="0" borderId="0" xfId="0" applyFont="1" applyAlignment="1">
      <alignment horizontal="left" vertical="top"/>
    </xf>
    <xf numFmtId="0" fontId="7" fillId="0" borderId="0" xfId="0" applyFont="1" applyAlignment="1">
      <alignment horizontal="center" vertical="center"/>
    </xf>
    <xf numFmtId="164" fontId="6" fillId="2" borderId="14" xfId="0" applyNumberFormat="1" applyFont="1" applyFill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vertical="center" wrapText="1"/>
      <protection locked="0"/>
    </xf>
    <xf numFmtId="0" fontId="3" fillId="0" borderId="0" xfId="0" applyFont="1"/>
    <xf numFmtId="0" fontId="4" fillId="0" borderId="0" xfId="0" applyFont="1" applyAlignment="1">
      <alignment horizontal="center" vertical="center"/>
    </xf>
    <xf numFmtId="0" fontId="7" fillId="3" borderId="2" xfId="0" applyFont="1" applyFill="1" applyBorder="1" applyAlignment="1">
      <alignment vertical="top"/>
    </xf>
    <xf numFmtId="0" fontId="7" fillId="3" borderId="7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164" fontId="6" fillId="4" borderId="14" xfId="0" applyNumberFormat="1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horizontal="center" vertical="center" wrapText="1"/>
    </xf>
    <xf numFmtId="3" fontId="6" fillId="4" borderId="14" xfId="0" applyNumberFormat="1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vertical="center" wrapText="1"/>
    </xf>
    <xf numFmtId="0" fontId="7" fillId="0" borderId="15" xfId="0" applyFont="1" applyBorder="1" applyAlignment="1" applyProtection="1">
      <alignment vertical="center" wrapText="1"/>
      <protection locked="0"/>
    </xf>
    <xf numFmtId="0" fontId="6" fillId="4" borderId="15" xfId="0" applyFont="1" applyFill="1" applyBorder="1" applyAlignment="1">
      <alignment horizontal="center" vertical="center" wrapText="1"/>
    </xf>
    <xf numFmtId="3" fontId="6" fillId="4" borderId="15" xfId="0" applyNumberFormat="1" applyFont="1" applyFill="1" applyBorder="1" applyAlignment="1">
      <alignment horizontal="center" vertical="center" wrapText="1"/>
    </xf>
    <xf numFmtId="164" fontId="6" fillId="2" borderId="15" xfId="0" applyNumberFormat="1" applyFont="1" applyFill="1" applyBorder="1" applyAlignment="1" applyProtection="1">
      <alignment horizontal="center" vertical="center"/>
      <protection locked="0"/>
    </xf>
    <xf numFmtId="9" fontId="6" fillId="2" borderId="15" xfId="0" applyNumberFormat="1" applyFont="1" applyFill="1" applyBorder="1" applyAlignment="1" applyProtection="1">
      <alignment horizontal="center" vertical="center"/>
      <protection locked="0"/>
    </xf>
    <xf numFmtId="164" fontId="6" fillId="4" borderId="15" xfId="0" applyNumberFormat="1" applyFont="1" applyFill="1" applyBorder="1" applyAlignment="1">
      <alignment horizontal="center" vertical="center"/>
    </xf>
    <xf numFmtId="164" fontId="6" fillId="4" borderId="16" xfId="0" applyNumberFormat="1" applyFont="1" applyFill="1" applyBorder="1" applyAlignment="1">
      <alignment horizontal="center" vertical="center"/>
    </xf>
    <xf numFmtId="164" fontId="6" fillId="4" borderId="17" xfId="0" applyNumberFormat="1" applyFont="1" applyFill="1" applyBorder="1" applyAlignment="1">
      <alignment horizontal="center" vertical="center"/>
    </xf>
    <xf numFmtId="0" fontId="7" fillId="0" borderId="18" xfId="0" applyFont="1" applyBorder="1" applyAlignment="1" applyProtection="1">
      <alignment vertical="center" wrapText="1"/>
      <protection locked="0"/>
    </xf>
    <xf numFmtId="0" fontId="6" fillId="4" borderId="18" xfId="0" applyFont="1" applyFill="1" applyBorder="1" applyAlignment="1">
      <alignment horizontal="center" vertical="center" wrapText="1"/>
    </xf>
    <xf numFmtId="3" fontId="6" fillId="4" borderId="18" xfId="0" applyNumberFormat="1" applyFont="1" applyFill="1" applyBorder="1" applyAlignment="1">
      <alignment horizontal="center" vertical="center" wrapText="1"/>
    </xf>
    <xf numFmtId="164" fontId="6" fillId="2" borderId="18" xfId="0" applyNumberFormat="1" applyFont="1" applyFill="1" applyBorder="1" applyAlignment="1" applyProtection="1">
      <alignment horizontal="center" vertical="center"/>
      <protection locked="0"/>
    </xf>
    <xf numFmtId="9" fontId="6" fillId="2" borderId="18" xfId="0" applyNumberFormat="1" applyFont="1" applyFill="1" applyBorder="1" applyAlignment="1" applyProtection="1">
      <alignment horizontal="center" vertical="center"/>
      <protection locked="0"/>
    </xf>
    <xf numFmtId="164" fontId="6" fillId="4" borderId="18" xfId="0" applyNumberFormat="1" applyFont="1" applyFill="1" applyBorder="1" applyAlignment="1">
      <alignment horizontal="center" vertical="center"/>
    </xf>
    <xf numFmtId="164" fontId="6" fillId="4" borderId="19" xfId="0" applyNumberFormat="1" applyFont="1" applyFill="1" applyBorder="1" applyAlignment="1">
      <alignment horizontal="center" vertical="center"/>
    </xf>
    <xf numFmtId="0" fontId="6" fillId="4" borderId="20" xfId="0" applyFont="1" applyFill="1" applyBorder="1" applyAlignment="1">
      <alignment horizontal="center" vertical="center"/>
    </xf>
    <xf numFmtId="0" fontId="6" fillId="4" borderId="21" xfId="0" applyFont="1" applyFill="1" applyBorder="1" applyAlignment="1">
      <alignment horizontal="center" vertical="center"/>
    </xf>
    <xf numFmtId="0" fontId="6" fillId="4" borderId="22" xfId="0" applyFont="1" applyFill="1" applyBorder="1" applyAlignment="1">
      <alignment horizontal="center" vertical="center"/>
    </xf>
    <xf numFmtId="0" fontId="10" fillId="0" borderId="0" xfId="0" applyFont="1" applyAlignment="1" applyProtection="1">
      <alignment horizontal="center" wrapText="1"/>
      <protection locked="0"/>
    </xf>
    <xf numFmtId="0" fontId="7" fillId="4" borderId="29" xfId="0" applyFont="1" applyFill="1" applyBorder="1" applyAlignment="1">
      <alignment horizontal="right" vertical="center"/>
    </xf>
    <xf numFmtId="0" fontId="7" fillId="4" borderId="30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3" fillId="0" borderId="0" xfId="0" applyFont="1" applyAlignment="1" applyProtection="1">
      <alignment horizontal="center"/>
      <protection locked="0"/>
    </xf>
    <xf numFmtId="0" fontId="10" fillId="0" borderId="29" xfId="0" applyFont="1" applyBorder="1" applyAlignment="1" applyProtection="1">
      <alignment horizontal="center" wrapText="1"/>
      <protection locked="0"/>
    </xf>
    <xf numFmtId="0" fontId="10" fillId="0" borderId="2" xfId="0" applyFont="1" applyBorder="1" applyAlignment="1" applyProtection="1">
      <alignment horizontal="center" wrapText="1"/>
      <protection locked="0"/>
    </xf>
    <xf numFmtId="0" fontId="10" fillId="0" borderId="3" xfId="0" applyFont="1" applyBorder="1" applyAlignment="1" applyProtection="1">
      <alignment horizontal="center" wrapText="1"/>
      <protection locked="0"/>
    </xf>
    <xf numFmtId="0" fontId="10" fillId="0" borderId="39" xfId="0" applyFont="1" applyBorder="1" applyAlignment="1" applyProtection="1">
      <alignment horizontal="center" wrapText="1"/>
      <protection locked="0"/>
    </xf>
    <xf numFmtId="0" fontId="10" fillId="0" borderId="1" xfId="0" applyFont="1" applyBorder="1" applyAlignment="1" applyProtection="1">
      <alignment horizontal="center" wrapText="1"/>
      <protection locked="0"/>
    </xf>
    <xf numFmtId="0" fontId="10" fillId="0" borderId="4" xfId="0" applyFont="1" applyBorder="1" applyAlignment="1" applyProtection="1">
      <alignment horizontal="center" wrapText="1"/>
      <protection locked="0"/>
    </xf>
    <xf numFmtId="0" fontId="10" fillId="0" borderId="30" xfId="0" applyFont="1" applyBorder="1" applyAlignment="1" applyProtection="1">
      <alignment horizontal="center" wrapText="1"/>
      <protection locked="0"/>
    </xf>
    <xf numFmtId="0" fontId="10" fillId="0" borderId="5" xfId="0" applyFont="1" applyBorder="1" applyAlignment="1" applyProtection="1">
      <alignment horizontal="center" wrapText="1"/>
      <protection locked="0"/>
    </xf>
    <xf numFmtId="0" fontId="10" fillId="0" borderId="6" xfId="0" applyFont="1" applyBorder="1" applyAlignment="1" applyProtection="1">
      <alignment horizontal="center" wrapText="1"/>
      <protection locked="0"/>
    </xf>
    <xf numFmtId="0" fontId="7" fillId="4" borderId="34" xfId="0" applyFont="1" applyFill="1" applyBorder="1" applyAlignment="1">
      <alignment horizontal="right" vertical="center"/>
    </xf>
    <xf numFmtId="0" fontId="7" fillId="4" borderId="35" xfId="0" applyFont="1" applyFill="1" applyBorder="1" applyAlignment="1">
      <alignment horizontal="right" vertical="center"/>
    </xf>
    <xf numFmtId="0" fontId="7" fillId="4" borderId="36" xfId="0" applyFont="1" applyFill="1" applyBorder="1" applyAlignment="1">
      <alignment horizontal="right" vertical="center"/>
    </xf>
    <xf numFmtId="0" fontId="7" fillId="4" borderId="31" xfId="0" applyFont="1" applyFill="1" applyBorder="1" applyAlignment="1">
      <alignment horizontal="right" vertical="center"/>
    </xf>
    <xf numFmtId="0" fontId="7" fillId="4" borderId="32" xfId="0" applyFont="1" applyFill="1" applyBorder="1" applyAlignment="1">
      <alignment horizontal="right" vertical="center"/>
    </xf>
    <xf numFmtId="0" fontId="7" fillId="4" borderId="33" xfId="0" applyFont="1" applyFill="1" applyBorder="1" applyAlignment="1">
      <alignment horizontal="right" vertical="center"/>
    </xf>
    <xf numFmtId="0" fontId="7" fillId="4" borderId="31" xfId="0" applyFont="1" applyFill="1" applyBorder="1" applyAlignment="1">
      <alignment horizontal="center" vertical="center" wrapText="1"/>
    </xf>
    <xf numFmtId="0" fontId="7" fillId="4" borderId="32" xfId="0" applyFont="1" applyFill="1" applyBorder="1" applyAlignment="1">
      <alignment horizontal="center" vertical="center" wrapText="1"/>
    </xf>
    <xf numFmtId="0" fontId="7" fillId="4" borderId="33" xfId="0" applyFont="1" applyFill="1" applyBorder="1" applyAlignment="1">
      <alignment horizontal="center" vertical="center" wrapText="1"/>
    </xf>
    <xf numFmtId="0" fontId="10" fillId="0" borderId="23" xfId="0" applyFont="1" applyBorder="1" applyAlignment="1" applyProtection="1">
      <alignment horizontal="center" wrapText="1"/>
      <protection locked="0"/>
    </xf>
    <xf numFmtId="0" fontId="10" fillId="0" borderId="24" xfId="0" applyFont="1" applyBorder="1" applyAlignment="1" applyProtection="1">
      <alignment horizontal="center" wrapText="1"/>
      <protection locked="0"/>
    </xf>
    <xf numFmtId="0" fontId="10" fillId="0" borderId="25" xfId="0" applyFont="1" applyBorder="1" applyAlignment="1" applyProtection="1">
      <alignment horizontal="center" wrapText="1"/>
      <protection locked="0"/>
    </xf>
    <xf numFmtId="0" fontId="10" fillId="0" borderId="37" xfId="0" applyFont="1" applyBorder="1" applyAlignment="1" applyProtection="1">
      <alignment horizontal="center" wrapText="1"/>
      <protection locked="0"/>
    </xf>
    <xf numFmtId="0" fontId="10" fillId="0" borderId="38" xfId="0" applyFont="1" applyBorder="1" applyAlignment="1" applyProtection="1">
      <alignment horizontal="center" wrapText="1"/>
      <protection locked="0"/>
    </xf>
    <xf numFmtId="0" fontId="10" fillId="0" borderId="26" xfId="0" applyFont="1" applyBorder="1" applyAlignment="1" applyProtection="1">
      <alignment horizontal="center" wrapText="1"/>
      <protection locked="0"/>
    </xf>
    <xf numFmtId="0" fontId="10" fillId="0" borderId="27" xfId="0" applyFont="1" applyBorder="1" applyAlignment="1" applyProtection="1">
      <alignment horizontal="center" wrapText="1"/>
      <protection locked="0"/>
    </xf>
    <xf numFmtId="0" fontId="10" fillId="0" borderId="28" xfId="0" applyFont="1" applyBorder="1" applyAlignment="1" applyProtection="1">
      <alignment horizontal="center" wrapText="1"/>
      <protection locked="0"/>
    </xf>
    <xf numFmtId="0" fontId="8" fillId="0" borderId="0" xfId="0" applyFont="1" applyAlignment="1">
      <alignment horizontal="center" vertical="center" wrapText="1"/>
    </xf>
    <xf numFmtId="0" fontId="7" fillId="4" borderId="18" xfId="0" applyFont="1" applyFill="1" applyBorder="1" applyAlignment="1">
      <alignment vertical="center" wrapText="1"/>
    </xf>
    <xf numFmtId="164" fontId="7" fillId="4" borderId="2" xfId="0" applyNumberFormat="1" applyFont="1" applyFill="1" applyBorder="1" applyAlignment="1">
      <alignment horizontal="center" vertical="center"/>
    </xf>
    <xf numFmtId="164" fontId="7" fillId="4" borderId="3" xfId="0" applyNumberFormat="1" applyFont="1" applyFill="1" applyBorder="1" applyAlignment="1">
      <alignment horizontal="center" vertical="center"/>
    </xf>
    <xf numFmtId="0" fontId="7" fillId="0" borderId="11" xfId="0" applyFont="1" applyBorder="1" applyAlignment="1" applyProtection="1">
      <alignment horizontal="center" vertical="center" wrapText="1"/>
      <protection locked="0"/>
    </xf>
    <xf numFmtId="0" fontId="7" fillId="0" borderId="13" xfId="0" applyFont="1" applyBorder="1" applyAlignment="1" applyProtection="1">
      <alignment horizontal="center" vertical="center" wrapText="1"/>
      <protection locked="0"/>
    </xf>
    <xf numFmtId="0" fontId="7" fillId="4" borderId="10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 wrapText="1"/>
    </xf>
    <xf numFmtId="164" fontId="7" fillId="4" borderId="11" xfId="0" applyNumberFormat="1" applyFont="1" applyFill="1" applyBorder="1" applyAlignment="1">
      <alignment horizontal="center" vertical="center"/>
    </xf>
    <xf numFmtId="164" fontId="7" fillId="4" borderId="12" xfId="0" applyNumberFormat="1" applyFont="1" applyFill="1" applyBorder="1" applyAlignment="1">
      <alignment horizontal="center" vertical="center"/>
    </xf>
    <xf numFmtId="0" fontId="6" fillId="0" borderId="0" xfId="0" applyFont="1" applyAlignment="1" applyProtection="1">
      <alignment horizontal="center" vertical="center"/>
      <protection locked="0"/>
    </xf>
    <xf numFmtId="164" fontId="7" fillId="4" borderId="5" xfId="0" applyNumberFormat="1" applyFont="1" applyFill="1" applyBorder="1" applyAlignment="1">
      <alignment horizontal="center" vertical="center"/>
    </xf>
    <xf numFmtId="164" fontId="7" fillId="4" borderId="6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4" borderId="15" xfId="0" applyFont="1" applyFill="1" applyBorder="1" applyAlignment="1">
      <alignment vertical="center" wrapText="1"/>
    </xf>
    <xf numFmtId="0" fontId="7" fillId="4" borderId="14" xfId="0" applyFont="1" applyFill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7" fillId="4" borderId="2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horizontal="left" vertical="center" wrapText="1"/>
    </xf>
    <xf numFmtId="0" fontId="6" fillId="0" borderId="1" xfId="0" applyFont="1" applyBorder="1" applyAlignment="1" applyProtection="1">
      <alignment horizontal="left" vertical="top" wrapText="1"/>
      <protection locked="0"/>
    </xf>
    <xf numFmtId="14" fontId="6" fillId="0" borderId="5" xfId="0" applyNumberFormat="1" applyFont="1" applyBorder="1" applyAlignment="1" applyProtection="1">
      <alignment horizontal="left" vertical="top"/>
      <protection locked="0"/>
    </xf>
    <xf numFmtId="0" fontId="6" fillId="0" borderId="5" xfId="0" applyFont="1" applyBorder="1" applyAlignment="1" applyProtection="1">
      <alignment horizontal="left" vertical="top"/>
      <protection locked="0"/>
    </xf>
    <xf numFmtId="0" fontId="7" fillId="4" borderId="2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6" fillId="0" borderId="5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7" fillId="3" borderId="1" xfId="0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left" vertical="center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7" fillId="3" borderId="1" xfId="0" applyFont="1" applyFill="1" applyBorder="1" applyAlignment="1">
      <alignment horizontal="right" vertical="center"/>
    </xf>
    <xf numFmtId="0" fontId="7" fillId="3" borderId="2" xfId="0" applyFont="1" applyFill="1" applyBorder="1" applyAlignment="1">
      <alignment horizontal="left" vertical="center"/>
    </xf>
  </cellXfs>
  <cellStyles count="2">
    <cellStyle name="Currency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3</xdr:col>
      <xdr:colOff>1678081</xdr:colOff>
      <xdr:row>2</xdr:row>
      <xdr:rowOff>66675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590925" cy="981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9"/>
  <sheetViews>
    <sheetView tabSelected="1" view="pageBreakPreview" topLeftCell="A13" zoomScaleNormal="85" zoomScaleSheetLayoutView="100" zoomScalePageLayoutView="50" workbookViewId="0">
      <selection activeCell="I33" sqref="I33"/>
    </sheetView>
  </sheetViews>
  <sheetFormatPr baseColWidth="10" defaultColWidth="11.42578125" defaultRowHeight="15" x14ac:dyDescent="0.25"/>
  <cols>
    <col min="1" max="1" width="16.42578125" style="1" customWidth="1"/>
    <col min="2" max="2" width="9" style="1" customWidth="1"/>
    <col min="3" max="3" width="19.5703125" style="1" customWidth="1"/>
    <col min="4" max="4" width="27" style="1" customWidth="1"/>
    <col min="5" max="5" width="29" style="1" customWidth="1"/>
    <col min="6" max="6" width="23" style="1" customWidth="1"/>
    <col min="7" max="7" width="11.85546875" style="1" customWidth="1"/>
    <col min="8" max="8" width="11.42578125" style="1" customWidth="1"/>
    <col min="9" max="9" width="28.7109375" style="1" customWidth="1"/>
    <col min="10" max="10" width="12.42578125" style="1" customWidth="1"/>
    <col min="11" max="11" width="25.5703125" style="1" customWidth="1"/>
    <col min="12" max="12" width="13.7109375" style="1" hidden="1" customWidth="1"/>
    <col min="13" max="13" width="15.5703125" style="1" hidden="1" customWidth="1"/>
    <col min="14" max="14" width="32.5703125" style="1" customWidth="1"/>
    <col min="15" max="16384" width="11.42578125" style="1"/>
  </cols>
  <sheetData>
    <row r="1" spans="1:16" ht="53.25" customHeight="1" x14ac:dyDescent="0.25"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spans="1:16" ht="18.95" customHeight="1" x14ac:dyDescent="0.25">
      <c r="B2" s="86" t="s">
        <v>0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</row>
    <row r="3" spans="1:16" ht="16.5" customHeight="1" x14ac:dyDescent="0.25"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</row>
    <row r="4" spans="1:16" ht="12" customHeight="1" thickBot="1" x14ac:dyDescent="0.3">
      <c r="B4" s="11"/>
      <c r="C4" s="10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</row>
    <row r="5" spans="1:16" ht="32.25" customHeight="1" x14ac:dyDescent="0.25">
      <c r="A5" s="101" t="s">
        <v>1</v>
      </c>
      <c r="B5" s="101"/>
      <c r="C5" s="101"/>
      <c r="D5" s="88" t="s">
        <v>2</v>
      </c>
      <c r="E5" s="89"/>
      <c r="F5" s="89"/>
      <c r="G5" s="89"/>
      <c r="H5" s="89"/>
      <c r="I5" s="89"/>
      <c r="J5" s="102" t="s">
        <v>3</v>
      </c>
      <c r="K5" s="102"/>
      <c r="L5" s="12"/>
      <c r="M5" s="93" t="s">
        <v>4</v>
      </c>
      <c r="N5" s="94"/>
    </row>
    <row r="6" spans="1:16" ht="23.25" customHeight="1" x14ac:dyDescent="0.25">
      <c r="A6" s="101" t="s">
        <v>5</v>
      </c>
      <c r="B6" s="101"/>
      <c r="C6" s="101"/>
      <c r="D6" s="90"/>
      <c r="E6" s="90"/>
      <c r="F6" s="90"/>
      <c r="G6" s="90"/>
      <c r="H6" s="90"/>
      <c r="I6" s="90"/>
      <c r="J6" s="97" t="s">
        <v>6</v>
      </c>
      <c r="K6" s="97"/>
      <c r="L6" s="2"/>
      <c r="M6" s="99"/>
      <c r="N6" s="100"/>
    </row>
    <row r="7" spans="1:16" ht="23.25" customHeight="1" thickBot="1" x14ac:dyDescent="0.3">
      <c r="A7" s="101" t="s">
        <v>7</v>
      </c>
      <c r="B7" s="101"/>
      <c r="C7" s="101"/>
      <c r="D7" s="91"/>
      <c r="E7" s="92"/>
      <c r="F7" s="92"/>
      <c r="G7" s="92"/>
      <c r="H7" s="92"/>
      <c r="I7" s="92"/>
      <c r="J7" s="98" t="s">
        <v>8</v>
      </c>
      <c r="K7" s="98"/>
      <c r="L7" s="3"/>
      <c r="M7" s="95"/>
      <c r="N7" s="96"/>
    </row>
    <row r="8" spans="1:16" ht="8.25" customHeight="1" thickBot="1" x14ac:dyDescent="0.3">
      <c r="B8" s="6"/>
      <c r="C8" s="6"/>
      <c r="D8" s="6"/>
      <c r="E8" s="6"/>
      <c r="F8" s="6"/>
      <c r="G8" s="7"/>
      <c r="H8" s="7"/>
      <c r="I8" s="7"/>
      <c r="J8" s="7"/>
      <c r="K8" s="7"/>
      <c r="L8" s="7"/>
      <c r="M8" s="7"/>
      <c r="N8" s="7"/>
    </row>
    <row r="9" spans="1:16" ht="56.25" customHeight="1" thickBot="1" x14ac:dyDescent="0.3">
      <c r="A9" s="13" t="s">
        <v>37</v>
      </c>
      <c r="B9" s="13" t="s">
        <v>9</v>
      </c>
      <c r="C9" s="83" t="s">
        <v>10</v>
      </c>
      <c r="D9" s="83"/>
      <c r="E9" s="83"/>
      <c r="F9" s="14" t="s">
        <v>11</v>
      </c>
      <c r="G9" s="14" t="s">
        <v>12</v>
      </c>
      <c r="H9" s="14" t="s">
        <v>13</v>
      </c>
      <c r="I9" s="14" t="s">
        <v>14</v>
      </c>
      <c r="J9" s="14" t="s">
        <v>15</v>
      </c>
      <c r="K9" s="14" t="s">
        <v>16</v>
      </c>
      <c r="L9" s="14"/>
      <c r="M9" s="14"/>
      <c r="N9" s="15" t="s">
        <v>17</v>
      </c>
    </row>
    <row r="10" spans="1:16" ht="2.25" customHeight="1" thickBot="1" x14ac:dyDescent="0.3"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</row>
    <row r="11" spans="1:16" ht="84" customHeight="1" thickBot="1" x14ac:dyDescent="0.3">
      <c r="A11" s="82" t="s">
        <v>18</v>
      </c>
      <c r="B11" s="35">
        <v>1</v>
      </c>
      <c r="C11" s="84" t="s">
        <v>19</v>
      </c>
      <c r="D11" s="84"/>
      <c r="E11" s="84"/>
      <c r="F11" s="20"/>
      <c r="G11" s="21" t="s">
        <v>20</v>
      </c>
      <c r="H11" s="22">
        <v>2</v>
      </c>
      <c r="I11" s="23"/>
      <c r="J11" s="24">
        <v>0.18</v>
      </c>
      <c r="K11" s="25">
        <f t="shared" ref="K11:K16" si="0">I11*J11</f>
        <v>0</v>
      </c>
      <c r="L11" s="25">
        <f>H11*K11</f>
        <v>0</v>
      </c>
      <c r="M11" s="25">
        <f t="shared" ref="M11:M16" si="1">H11*I11</f>
        <v>0</v>
      </c>
      <c r="N11" s="26">
        <f t="shared" ref="N11:N16" si="2">L11+M11</f>
        <v>0</v>
      </c>
      <c r="O11" s="5"/>
      <c r="P11" s="5"/>
    </row>
    <row r="12" spans="1:16" ht="67.5" customHeight="1" thickBot="1" x14ac:dyDescent="0.3">
      <c r="A12" s="82"/>
      <c r="B12" s="36">
        <v>2</v>
      </c>
      <c r="C12" s="85" t="s">
        <v>21</v>
      </c>
      <c r="D12" s="85"/>
      <c r="E12" s="85"/>
      <c r="F12" s="9"/>
      <c r="G12" s="17" t="s">
        <v>20</v>
      </c>
      <c r="H12" s="18">
        <v>4</v>
      </c>
      <c r="I12" s="8"/>
      <c r="J12" s="24">
        <v>0.18</v>
      </c>
      <c r="K12" s="16">
        <f t="shared" si="0"/>
        <v>0</v>
      </c>
      <c r="L12" s="16">
        <f t="shared" ref="L12" si="3">H12*K12</f>
        <v>0</v>
      </c>
      <c r="M12" s="16">
        <f t="shared" si="1"/>
        <v>0</v>
      </c>
      <c r="N12" s="27">
        <f t="shared" si="2"/>
        <v>0</v>
      </c>
      <c r="O12" s="5"/>
      <c r="P12" s="5"/>
    </row>
    <row r="13" spans="1:16" ht="63.75" customHeight="1" thickBot="1" x14ac:dyDescent="0.3">
      <c r="A13" s="82"/>
      <c r="B13" s="36">
        <v>3</v>
      </c>
      <c r="C13" s="85" t="s">
        <v>22</v>
      </c>
      <c r="D13" s="85"/>
      <c r="E13" s="85"/>
      <c r="F13" s="9"/>
      <c r="G13" s="17" t="s">
        <v>20</v>
      </c>
      <c r="H13" s="18">
        <v>1</v>
      </c>
      <c r="I13" s="8"/>
      <c r="J13" s="24">
        <v>0.18</v>
      </c>
      <c r="K13" s="16">
        <f t="shared" si="0"/>
        <v>0</v>
      </c>
      <c r="L13" s="16">
        <f t="shared" ref="L13:L15" si="4">H13*K13</f>
        <v>0</v>
      </c>
      <c r="M13" s="16">
        <f t="shared" si="1"/>
        <v>0</v>
      </c>
      <c r="N13" s="27">
        <f t="shared" si="2"/>
        <v>0</v>
      </c>
      <c r="O13" s="5"/>
      <c r="P13" s="5"/>
    </row>
    <row r="14" spans="1:16" ht="71.25" customHeight="1" thickBot="1" x14ac:dyDescent="0.3">
      <c r="A14" s="82"/>
      <c r="B14" s="37">
        <v>4</v>
      </c>
      <c r="C14" s="70" t="s">
        <v>23</v>
      </c>
      <c r="D14" s="70"/>
      <c r="E14" s="70"/>
      <c r="F14" s="28"/>
      <c r="G14" s="29" t="s">
        <v>20</v>
      </c>
      <c r="H14" s="30">
        <v>6</v>
      </c>
      <c r="I14" s="31"/>
      <c r="J14" s="24">
        <v>0.18</v>
      </c>
      <c r="K14" s="33">
        <f t="shared" si="0"/>
        <v>0</v>
      </c>
      <c r="L14" s="33">
        <f t="shared" ref="L14" si="5">H14*K14</f>
        <v>0</v>
      </c>
      <c r="M14" s="33">
        <f t="shared" si="1"/>
        <v>0</v>
      </c>
      <c r="N14" s="34">
        <f t="shared" si="2"/>
        <v>0</v>
      </c>
      <c r="O14" s="5"/>
      <c r="P14" s="5"/>
    </row>
    <row r="15" spans="1:16" ht="70.5" customHeight="1" thickBot="1" x14ac:dyDescent="0.3">
      <c r="A15" s="82"/>
      <c r="B15" s="37">
        <v>5</v>
      </c>
      <c r="C15" s="70" t="s">
        <v>24</v>
      </c>
      <c r="D15" s="70"/>
      <c r="E15" s="70"/>
      <c r="F15" s="28"/>
      <c r="G15" s="29" t="s">
        <v>20</v>
      </c>
      <c r="H15" s="30">
        <v>3</v>
      </c>
      <c r="I15" s="31"/>
      <c r="J15" s="24">
        <v>0.18</v>
      </c>
      <c r="K15" s="33">
        <f t="shared" si="0"/>
        <v>0</v>
      </c>
      <c r="L15" s="33">
        <f t="shared" si="4"/>
        <v>0</v>
      </c>
      <c r="M15" s="33">
        <f t="shared" si="1"/>
        <v>0</v>
      </c>
      <c r="N15" s="34">
        <f t="shared" si="2"/>
        <v>0</v>
      </c>
      <c r="O15" s="5"/>
      <c r="P15" s="5"/>
    </row>
    <row r="16" spans="1:16" ht="76.5" customHeight="1" x14ac:dyDescent="0.25">
      <c r="A16" s="82"/>
      <c r="B16" s="37">
        <v>6</v>
      </c>
      <c r="C16" s="70" t="s">
        <v>25</v>
      </c>
      <c r="D16" s="70"/>
      <c r="E16" s="70"/>
      <c r="F16" s="28"/>
      <c r="G16" s="29" t="s">
        <v>20</v>
      </c>
      <c r="H16" s="30">
        <v>3</v>
      </c>
      <c r="I16" s="31"/>
      <c r="J16" s="24">
        <v>0.18</v>
      </c>
      <c r="K16" s="33">
        <f t="shared" si="0"/>
        <v>0</v>
      </c>
      <c r="L16" s="33">
        <f t="shared" ref="L16" si="6">H16*K16</f>
        <v>0</v>
      </c>
      <c r="M16" s="33">
        <f t="shared" si="1"/>
        <v>0</v>
      </c>
      <c r="N16" s="34">
        <f t="shared" si="2"/>
        <v>0</v>
      </c>
      <c r="O16" s="5"/>
      <c r="P16" s="5"/>
    </row>
    <row r="17" spans="1:14" s="42" customFormat="1" ht="8.25" customHeight="1" x14ac:dyDescent="0.25"/>
    <row r="18" spans="1:14" ht="27.75" customHeight="1" x14ac:dyDescent="0.25">
      <c r="A18" s="52" t="s">
        <v>26</v>
      </c>
      <c r="B18" s="53"/>
      <c r="C18" s="53"/>
      <c r="D18" s="53"/>
      <c r="E18" s="53"/>
      <c r="F18" s="53"/>
      <c r="G18" s="53"/>
      <c r="H18" s="53"/>
      <c r="I18" s="53"/>
      <c r="J18" s="53"/>
      <c r="K18" s="54"/>
      <c r="L18" s="39"/>
      <c r="M18" s="71">
        <f>M11+M12+M13+M16</f>
        <v>0</v>
      </c>
      <c r="N18" s="72"/>
    </row>
    <row r="19" spans="1:14" ht="27.75" customHeight="1" x14ac:dyDescent="0.25">
      <c r="A19" s="55" t="s">
        <v>27</v>
      </c>
      <c r="B19" s="56"/>
      <c r="C19" s="56"/>
      <c r="D19" s="56"/>
      <c r="E19" s="56"/>
      <c r="F19" s="56"/>
      <c r="G19" s="56"/>
      <c r="H19" s="56"/>
      <c r="I19" s="56"/>
      <c r="J19" s="56"/>
      <c r="K19" s="57"/>
      <c r="L19" s="40"/>
      <c r="M19" s="80">
        <f>L11+L12+L13+L16</f>
        <v>0</v>
      </c>
      <c r="N19" s="81"/>
    </row>
    <row r="20" spans="1:14" s="42" customFormat="1" ht="12" customHeight="1" x14ac:dyDescent="0.25"/>
    <row r="21" spans="1:14" s="4" customFormat="1" ht="72.75" customHeight="1" x14ac:dyDescent="0.2">
      <c r="A21" s="58" t="s">
        <v>28</v>
      </c>
      <c r="B21" s="59"/>
      <c r="C21" s="59"/>
      <c r="D21" s="60"/>
      <c r="E21" s="73"/>
      <c r="F21" s="73"/>
      <c r="G21" s="73"/>
      <c r="H21" s="73"/>
      <c r="I21" s="74"/>
      <c r="J21" s="75" t="s">
        <v>29</v>
      </c>
      <c r="K21" s="76"/>
      <c r="L21" s="19"/>
      <c r="M21" s="77">
        <f>M18+M19</f>
        <v>0</v>
      </c>
      <c r="N21" s="78"/>
    </row>
    <row r="22" spans="1:14" s="42" customFormat="1" ht="11.25" customHeight="1" x14ac:dyDescent="0.25"/>
    <row r="23" spans="1:14" ht="6" customHeight="1" x14ac:dyDescent="0.25"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</row>
    <row r="24" spans="1:14" ht="16.5" customHeight="1" x14ac:dyDescent="0.25">
      <c r="A24" s="47" t="s">
        <v>30</v>
      </c>
      <c r="B24" s="47"/>
      <c r="C24" s="47"/>
      <c r="D24" s="47"/>
      <c r="E24" s="47"/>
      <c r="F24" s="47"/>
      <c r="G24" s="47"/>
      <c r="H24" s="47"/>
      <c r="I24" s="47"/>
      <c r="J24" s="44" t="s">
        <v>31</v>
      </c>
      <c r="K24" s="44"/>
      <c r="L24" s="44"/>
      <c r="M24" s="44"/>
      <c r="N24" s="45"/>
    </row>
    <row r="25" spans="1:14" ht="16.5" customHeight="1" x14ac:dyDescent="0.25">
      <c r="A25" s="47"/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8"/>
    </row>
    <row r="26" spans="1:14" ht="4.5" customHeight="1" x14ac:dyDescent="0.25">
      <c r="A26" s="47"/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8"/>
    </row>
    <row r="27" spans="1:14" ht="12" customHeight="1" x14ac:dyDescent="0.25">
      <c r="A27" s="47"/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8"/>
    </row>
    <row r="28" spans="1:14" ht="11.25" customHeight="1" thickBot="1" x14ac:dyDescent="0.3">
      <c r="A28" s="47"/>
      <c r="B28" s="47"/>
      <c r="C28" s="47"/>
      <c r="D28" s="47"/>
      <c r="E28" s="47"/>
      <c r="F28" s="47"/>
      <c r="G28" s="47"/>
      <c r="H28" s="47"/>
      <c r="I28" s="47"/>
      <c r="J28" s="50"/>
      <c r="K28" s="50"/>
      <c r="L28" s="50"/>
      <c r="M28" s="50"/>
      <c r="N28" s="51"/>
    </row>
    <row r="29" spans="1:14" ht="11.25" customHeight="1" x14ac:dyDescent="0.25"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</row>
    <row r="30" spans="1:14" ht="15.75" thickBot="1" x14ac:dyDescent="0.3"/>
    <row r="31" spans="1:14" ht="37.5" customHeight="1" thickBot="1" x14ac:dyDescent="0.3">
      <c r="A31" s="13" t="s">
        <v>37</v>
      </c>
      <c r="B31" s="13" t="s">
        <v>9</v>
      </c>
      <c r="C31" s="83" t="s">
        <v>10</v>
      </c>
      <c r="D31" s="83"/>
      <c r="E31" s="83"/>
      <c r="F31" s="14" t="s">
        <v>11</v>
      </c>
      <c r="G31" s="14" t="s">
        <v>12</v>
      </c>
      <c r="H31" s="14" t="s">
        <v>13</v>
      </c>
      <c r="I31" s="14" t="s">
        <v>14</v>
      </c>
      <c r="J31" s="14" t="s">
        <v>15</v>
      </c>
      <c r="K31" s="14" t="s">
        <v>16</v>
      </c>
      <c r="L31" s="14"/>
      <c r="M31" s="14"/>
      <c r="N31" s="15" t="s">
        <v>17</v>
      </c>
    </row>
    <row r="32" spans="1:14" ht="16.5" thickBot="1" x14ac:dyDescent="0.3">
      <c r="B32" s="69"/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</row>
    <row r="33" spans="1:14" ht="70.5" customHeight="1" thickBot="1" x14ac:dyDescent="0.3">
      <c r="A33" s="82" t="s">
        <v>32</v>
      </c>
      <c r="B33" s="35">
        <v>1</v>
      </c>
      <c r="C33" s="84" t="s">
        <v>33</v>
      </c>
      <c r="D33" s="84"/>
      <c r="E33" s="84"/>
      <c r="F33" s="20"/>
      <c r="G33" s="21" t="s">
        <v>20</v>
      </c>
      <c r="H33" s="22">
        <v>1</v>
      </c>
      <c r="I33" s="23"/>
      <c r="J33" s="24">
        <v>0.18</v>
      </c>
      <c r="K33" s="25">
        <f>I33*J33</f>
        <v>0</v>
      </c>
      <c r="L33" s="25">
        <f>H33*K33</f>
        <v>0</v>
      </c>
      <c r="M33" s="25">
        <f t="shared" ref="M33:M38" si="7">H33*I33</f>
        <v>0</v>
      </c>
      <c r="N33" s="26">
        <f>L33+M33</f>
        <v>0</v>
      </c>
    </row>
    <row r="34" spans="1:14" ht="69.75" customHeight="1" thickBot="1" x14ac:dyDescent="0.3">
      <c r="A34" s="82"/>
      <c r="B34" s="36">
        <v>2</v>
      </c>
      <c r="C34" s="85" t="s">
        <v>34</v>
      </c>
      <c r="D34" s="85"/>
      <c r="E34" s="85"/>
      <c r="F34" s="9"/>
      <c r="G34" s="17" t="s">
        <v>20</v>
      </c>
      <c r="H34" s="18">
        <v>3</v>
      </c>
      <c r="I34" s="8"/>
      <c r="J34" s="24">
        <v>0.18</v>
      </c>
      <c r="K34" s="16">
        <f>I34*J34</f>
        <v>0</v>
      </c>
      <c r="L34" s="16">
        <f t="shared" ref="L34:L38" si="8">H34*K34</f>
        <v>0</v>
      </c>
      <c r="M34" s="16">
        <f t="shared" si="7"/>
        <v>0</v>
      </c>
      <c r="N34" s="27">
        <f>L34+M34</f>
        <v>0</v>
      </c>
    </row>
    <row r="35" spans="1:14" ht="72" customHeight="1" thickBot="1" x14ac:dyDescent="0.3">
      <c r="A35" s="82"/>
      <c r="B35" s="36">
        <v>3</v>
      </c>
      <c r="C35" s="85" t="s">
        <v>35</v>
      </c>
      <c r="D35" s="85"/>
      <c r="E35" s="85"/>
      <c r="F35" s="9"/>
      <c r="G35" s="17" t="s">
        <v>20</v>
      </c>
      <c r="H35" s="18">
        <v>2</v>
      </c>
      <c r="I35" s="8"/>
      <c r="J35" s="24">
        <v>0.18</v>
      </c>
      <c r="K35" s="16">
        <f>I35*J35</f>
        <v>0</v>
      </c>
      <c r="L35" s="16">
        <f t="shared" si="8"/>
        <v>0</v>
      </c>
      <c r="M35" s="16">
        <f t="shared" si="7"/>
        <v>0</v>
      </c>
      <c r="N35" s="27">
        <f>L35+M35</f>
        <v>0</v>
      </c>
    </row>
    <row r="36" spans="1:14" ht="70.5" customHeight="1" thickBot="1" x14ac:dyDescent="0.3">
      <c r="A36" s="82"/>
      <c r="B36" s="37">
        <v>4</v>
      </c>
      <c r="C36" s="70" t="s">
        <v>22</v>
      </c>
      <c r="D36" s="70"/>
      <c r="E36" s="70"/>
      <c r="F36" s="28"/>
      <c r="G36" s="29" t="s">
        <v>20</v>
      </c>
      <c r="H36" s="30">
        <v>2</v>
      </c>
      <c r="I36" s="31"/>
      <c r="J36" s="24">
        <v>0.18</v>
      </c>
      <c r="K36" s="33">
        <f>I36*J36</f>
        <v>0</v>
      </c>
      <c r="L36" s="33">
        <f t="shared" si="8"/>
        <v>0</v>
      </c>
      <c r="M36" s="33">
        <f t="shared" si="7"/>
        <v>0</v>
      </c>
      <c r="N36" s="34">
        <f>L36+M36</f>
        <v>0</v>
      </c>
    </row>
    <row r="37" spans="1:14" ht="69.75" customHeight="1" thickBot="1" x14ac:dyDescent="0.3">
      <c r="A37" s="82"/>
      <c r="B37" s="37">
        <v>5</v>
      </c>
      <c r="C37" s="70" t="s">
        <v>36</v>
      </c>
      <c r="D37" s="70"/>
      <c r="E37" s="70"/>
      <c r="F37" s="28"/>
      <c r="G37" s="29" t="s">
        <v>20</v>
      </c>
      <c r="H37" s="30">
        <v>1</v>
      </c>
      <c r="I37" s="31"/>
      <c r="J37" s="24">
        <v>0.18</v>
      </c>
      <c r="K37" s="33">
        <f>I37*J37</f>
        <v>0</v>
      </c>
      <c r="L37" s="33">
        <f t="shared" si="8"/>
        <v>0</v>
      </c>
      <c r="M37" s="33">
        <f t="shared" si="7"/>
        <v>0</v>
      </c>
      <c r="N37" s="34">
        <f>L37+M37</f>
        <v>0</v>
      </c>
    </row>
    <row r="38" spans="1:14" ht="12.75" customHeight="1" x14ac:dyDescent="0.25">
      <c r="A38" s="82"/>
      <c r="B38" s="37"/>
      <c r="C38" s="70"/>
      <c r="D38" s="70"/>
      <c r="E38" s="70"/>
      <c r="F38" s="28"/>
      <c r="G38" s="29"/>
      <c r="H38" s="30"/>
      <c r="I38" s="31"/>
      <c r="J38" s="32"/>
      <c r="K38" s="33"/>
      <c r="L38" s="33">
        <f t="shared" si="8"/>
        <v>0</v>
      </c>
      <c r="M38" s="33">
        <f t="shared" si="7"/>
        <v>0</v>
      </c>
      <c r="N38" s="34"/>
    </row>
    <row r="39" spans="1:14" ht="22.5" customHeight="1" x14ac:dyDescent="0.25">
      <c r="A39" s="42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</row>
    <row r="40" spans="1:14" ht="26.25" customHeight="1" x14ac:dyDescent="0.25">
      <c r="A40" s="52" t="s">
        <v>26</v>
      </c>
      <c r="B40" s="53"/>
      <c r="C40" s="53"/>
      <c r="D40" s="53"/>
      <c r="E40" s="53"/>
      <c r="F40" s="53"/>
      <c r="G40" s="53"/>
      <c r="H40" s="53"/>
      <c r="I40" s="53"/>
      <c r="J40" s="53"/>
      <c r="K40" s="54"/>
      <c r="L40" s="39"/>
      <c r="M40" s="71">
        <f>M33+M34+M35+M38</f>
        <v>0</v>
      </c>
      <c r="N40" s="72"/>
    </row>
    <row r="41" spans="1:14" ht="30.75" customHeight="1" x14ac:dyDescent="0.25">
      <c r="A41" s="55" t="s">
        <v>27</v>
      </c>
      <c r="B41" s="56"/>
      <c r="C41" s="56"/>
      <c r="D41" s="56"/>
      <c r="E41" s="56"/>
      <c r="F41" s="56"/>
      <c r="G41" s="56"/>
      <c r="H41" s="56"/>
      <c r="I41" s="56"/>
      <c r="J41" s="56"/>
      <c r="K41" s="57"/>
      <c r="L41" s="40"/>
      <c r="M41" s="80">
        <f>L33+L34+L35+L38</f>
        <v>0</v>
      </c>
      <c r="N41" s="81"/>
    </row>
    <row r="42" spans="1:14" ht="15.75" x14ac:dyDescent="0.25"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</row>
    <row r="43" spans="1:14" ht="52.5" customHeight="1" x14ac:dyDescent="0.25">
      <c r="A43" s="58" t="s">
        <v>28</v>
      </c>
      <c r="B43" s="59"/>
      <c r="C43" s="59"/>
      <c r="D43" s="60"/>
      <c r="E43" s="73"/>
      <c r="F43" s="73"/>
      <c r="G43" s="73"/>
      <c r="H43" s="73"/>
      <c r="I43" s="74"/>
      <c r="J43" s="75" t="s">
        <v>29</v>
      </c>
      <c r="K43" s="76"/>
      <c r="L43" s="19"/>
      <c r="M43" s="77">
        <f>M40+M41</f>
        <v>0</v>
      </c>
      <c r="N43" s="78"/>
    </row>
    <row r="44" spans="1:14" ht="15.75" x14ac:dyDescent="0.25"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</row>
    <row r="45" spans="1:14" ht="15" customHeight="1" x14ac:dyDescent="0.25">
      <c r="A45" s="61" t="s">
        <v>30</v>
      </c>
      <c r="B45" s="62"/>
      <c r="C45" s="62"/>
      <c r="D45" s="62"/>
      <c r="E45" s="62"/>
      <c r="F45" s="62"/>
      <c r="G45" s="62"/>
      <c r="H45" s="62"/>
      <c r="I45" s="63"/>
      <c r="J45" s="43" t="s">
        <v>31</v>
      </c>
      <c r="K45" s="44"/>
      <c r="L45" s="44"/>
      <c r="M45" s="44"/>
      <c r="N45" s="45"/>
    </row>
    <row r="46" spans="1:14" x14ac:dyDescent="0.25">
      <c r="A46" s="64"/>
      <c r="B46" s="47"/>
      <c r="C46" s="47"/>
      <c r="D46" s="47"/>
      <c r="E46" s="47"/>
      <c r="F46" s="47"/>
      <c r="G46" s="47"/>
      <c r="H46" s="47"/>
      <c r="I46" s="65"/>
      <c r="J46" s="46"/>
      <c r="K46" s="47"/>
      <c r="L46" s="47"/>
      <c r="M46" s="47"/>
      <c r="N46" s="48"/>
    </row>
    <row r="47" spans="1:14" x14ac:dyDescent="0.25">
      <c r="A47" s="64"/>
      <c r="B47" s="47"/>
      <c r="C47" s="47"/>
      <c r="D47" s="47"/>
      <c r="E47" s="47"/>
      <c r="F47" s="47"/>
      <c r="G47" s="47"/>
      <c r="H47" s="47"/>
      <c r="I47" s="65"/>
      <c r="J47" s="46"/>
      <c r="K47" s="47"/>
      <c r="L47" s="47"/>
      <c r="M47" s="47"/>
      <c r="N47" s="48"/>
    </row>
    <row r="48" spans="1:14" x14ac:dyDescent="0.25">
      <c r="A48" s="64"/>
      <c r="B48" s="47"/>
      <c r="C48" s="47"/>
      <c r="D48" s="47"/>
      <c r="E48" s="47"/>
      <c r="F48" s="47"/>
      <c r="G48" s="47"/>
      <c r="H48" s="47"/>
      <c r="I48" s="65"/>
      <c r="J48" s="46"/>
      <c r="K48" s="47"/>
      <c r="L48" s="47"/>
      <c r="M48" s="47"/>
      <c r="N48" s="48"/>
    </row>
    <row r="49" spans="1:14" x14ac:dyDescent="0.25">
      <c r="A49" s="66"/>
      <c r="B49" s="67"/>
      <c r="C49" s="67"/>
      <c r="D49" s="67"/>
      <c r="E49" s="67"/>
      <c r="F49" s="67"/>
      <c r="G49" s="67"/>
      <c r="H49" s="67"/>
      <c r="I49" s="68"/>
      <c r="J49" s="49"/>
      <c r="K49" s="50"/>
      <c r="L49" s="50"/>
      <c r="M49" s="50"/>
      <c r="N49" s="51"/>
    </row>
  </sheetData>
  <sheetProtection algorithmName="SHA-512" hashValue="PDdRFy55mmUT9DXLw1hPYJ4sPm689NwSbVijN7gW6k8toXtb7OGT85HFwPL35TW54p0SWG3WOPuGWmzNRkd+Yw==" saltValue="Q3oc82/zEni5Rtx1LgETxA==" spinCount="100000" sheet="1" objects="1" scenarios="1"/>
  <mergeCells count="57">
    <mergeCell ref="C9:E9"/>
    <mergeCell ref="C13:E13"/>
    <mergeCell ref="C12:E12"/>
    <mergeCell ref="B10:N10"/>
    <mergeCell ref="M19:N19"/>
    <mergeCell ref="M18:N18"/>
    <mergeCell ref="C15:E15"/>
    <mergeCell ref="C14:E14"/>
    <mergeCell ref="B2:N3"/>
    <mergeCell ref="D5:I5"/>
    <mergeCell ref="D6:I6"/>
    <mergeCell ref="D7:I7"/>
    <mergeCell ref="M5:N5"/>
    <mergeCell ref="M7:N7"/>
    <mergeCell ref="J6:K6"/>
    <mergeCell ref="J7:K7"/>
    <mergeCell ref="M6:N6"/>
    <mergeCell ref="A5:C5"/>
    <mergeCell ref="A6:C6"/>
    <mergeCell ref="A7:C7"/>
    <mergeCell ref="J5:K5"/>
    <mergeCell ref="C36:E36"/>
    <mergeCell ref="A33:A38"/>
    <mergeCell ref="J24:N28"/>
    <mergeCell ref="E21:I21"/>
    <mergeCell ref="J21:K21"/>
    <mergeCell ref="B23:N23"/>
    <mergeCell ref="M21:N21"/>
    <mergeCell ref="A11:A16"/>
    <mergeCell ref="C31:E31"/>
    <mergeCell ref="C33:E33"/>
    <mergeCell ref="C34:E34"/>
    <mergeCell ref="C35:E35"/>
    <mergeCell ref="C11:E11"/>
    <mergeCell ref="C16:E16"/>
    <mergeCell ref="M40:N40"/>
    <mergeCell ref="E43:I43"/>
    <mergeCell ref="J43:K43"/>
    <mergeCell ref="M43:N43"/>
    <mergeCell ref="B44:N44"/>
    <mergeCell ref="M41:N41"/>
    <mergeCell ref="A39:N39"/>
    <mergeCell ref="A17:XFD17"/>
    <mergeCell ref="A20:XFD20"/>
    <mergeCell ref="A22:XFD22"/>
    <mergeCell ref="J45:N49"/>
    <mergeCell ref="A18:K18"/>
    <mergeCell ref="A19:K19"/>
    <mergeCell ref="A21:D21"/>
    <mergeCell ref="A24:I28"/>
    <mergeCell ref="A40:K40"/>
    <mergeCell ref="A41:K41"/>
    <mergeCell ref="A43:D43"/>
    <mergeCell ref="A45:I49"/>
    <mergeCell ref="B32:N32"/>
    <mergeCell ref="C37:E37"/>
    <mergeCell ref="C38:E38"/>
  </mergeCells>
  <dataValidations count="1">
    <dataValidation type="decimal" allowBlank="1" showInputMessage="1" showErrorMessage="1" errorTitle="ALERTA" error="EN ESTA CELDA SOLO ES PERMITIDO DÍGITOS NUMÉRICOS" sqref="I11:J16 I33:J38" xr:uid="{00000000-0002-0000-0000-000000000000}">
      <formula1>0</formula1>
      <formula2>999999999999999000000</formula2>
    </dataValidation>
  </dataValidations>
  <printOptions horizontalCentered="1"/>
  <pageMargins left="0.17" right="0.11811023622047245" top="0.36" bottom="0.2" header="0.17" footer="0.17"/>
  <pageSetup scale="55" fitToHeight="0" orientation="landscape" r:id="rId1"/>
  <headerFooter>
    <oddFooter>&amp;R&amp;"Calibri,Normal"&amp;K000000Página &amp;P de &amp;N</oddFooter>
  </headerFooter>
  <rowBreaks count="1" manualBreakCount="1">
    <brk id="29" max="16383" man="1"/>
  </rowBreaks>
  <colBreaks count="1" manualBreakCount="1">
    <brk id="14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signacion xmlns="caf61add-cf15-4341-ad7c-3bb05f38d729">
      <UserInfo>
        <DisplayName/>
        <AccountId xsi:nil="true"/>
        <AccountType/>
      </UserInfo>
    </Asignacion>
    <Comentarios xmlns="caf61add-cf15-4341-ad7c-3bb05f38d729" xsi:nil="true"/>
    <Estado xmlns="caf61add-cf15-4341-ad7c-3bb05f38d729">No hay informes preliminares</Estado>
    <SharedWithUsers xmlns="209cd0db-1aa9-466c-8933-4493a1504f63">
      <UserInfo>
        <DisplayName>Richard A. Gomez</DisplayName>
        <AccountId>1007</AccountId>
        <AccountType/>
      </UserInfo>
      <UserInfo>
        <DisplayName>Argelis R. Olivero R.</DisplayName>
        <AccountId>1529</AccountId>
        <AccountType/>
      </UserInfo>
    </SharedWithUsers>
    <TaxCatchAll xmlns="ef3d409c-51e8-4a1c-b238-cf9f3673307b" xsi:nil="true"/>
    <lcf76f155ced4ddcb4097134ff3c332f xmlns="caf61add-cf15-4341-ad7c-3bb05f38d729">
      <Terms xmlns="http://schemas.microsoft.com/office/infopath/2007/PartnerControls"/>
    </lcf76f155ced4ddcb4097134ff3c332f>
    <Analista xmlns="caf61add-cf15-4341-ad7c-3bb05f38d729">
      <UserInfo>
        <DisplayName/>
        <AccountId xsi:nil="true"/>
        <AccountType/>
      </UserInfo>
    </Analista>
    <Estatus xmlns="caf61add-cf15-4341-ad7c-3bb05f38d729">Aprobado</Estatu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21183DAE40A09449CE2F3513D1B395A" ma:contentTypeVersion="25" ma:contentTypeDescription="Create a new document." ma:contentTypeScope="" ma:versionID="772754da9f4f3f993a6b98f8ffbe860a">
  <xsd:schema xmlns:xsd="http://www.w3.org/2001/XMLSchema" xmlns:xs="http://www.w3.org/2001/XMLSchema" xmlns:p="http://schemas.microsoft.com/office/2006/metadata/properties" xmlns:ns2="caf61add-cf15-4341-ad7c-3bb05f38d729" xmlns:ns3="209cd0db-1aa9-466c-8933-4493a1504f63" xmlns:ns4="ef3d409c-51e8-4a1c-b238-cf9f3673307b" targetNamespace="http://schemas.microsoft.com/office/2006/metadata/properties" ma:root="true" ma:fieldsID="6fdbbc0a90574e1657b10cd8b9f31578" ns2:_="" ns3:_="" ns4:_="">
    <xsd:import namespace="caf61add-cf15-4341-ad7c-3bb05f38d729"/>
    <xsd:import namespace="209cd0db-1aa9-466c-8933-4493a1504f63"/>
    <xsd:import namespace="ef3d409c-51e8-4a1c-b238-cf9f3673307b"/>
    <xsd:element name="properties">
      <xsd:complexType>
        <xsd:sequence>
          <xsd:element name="documentManagement">
            <xsd:complexType>
              <xsd:all>
                <xsd:element ref="ns2:Comentarios" minOccurs="0"/>
                <xsd:element ref="ns2:Estado" minOccurs="0"/>
                <xsd:element ref="ns2:Asignacion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4:TaxCatchAll" minOccurs="0"/>
                <xsd:element ref="ns2:MediaServiceLocation" minOccurs="0"/>
                <xsd:element ref="ns2:Analista" minOccurs="0"/>
                <xsd:element ref="ns2:MediaServiceObjectDetectorVersions" minOccurs="0"/>
                <xsd:element ref="ns2:Estatu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f61add-cf15-4341-ad7c-3bb05f38d729" elementFormDefault="qualified">
    <xsd:import namespace="http://schemas.microsoft.com/office/2006/documentManagement/types"/>
    <xsd:import namespace="http://schemas.microsoft.com/office/infopath/2007/PartnerControls"/>
    <xsd:element name="Comentarios" ma:index="2" nillable="true" ma:displayName="Comentarios" ma:description="Aprobado" ma:format="Dropdown" ma:internalName="Comentarios">
      <xsd:simpleType>
        <xsd:restriction base="dms:Text">
          <xsd:maxLength value="255"/>
        </xsd:restriction>
      </xsd:simpleType>
    </xsd:element>
    <xsd:element name="Estado" ma:index="3" nillable="true" ma:displayName="Estado" ma:format="Dropdown" ma:internalName="Estado">
      <xsd:simpleType>
        <xsd:restriction base="dms:Text">
          <xsd:maxLength value="255"/>
        </xsd:restriction>
      </xsd:simpleType>
    </xsd:element>
    <xsd:element name="Asignacion" ma:index="4" nillable="true" ma:displayName="Asignacion" ma:format="Dropdown" ma:list="UserInfo" ma:SharePointGroup="0" ma:internalName="Asignacion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hidden="true" ma:internalName="MediaLengthInSeconds" ma:readOnly="true">
      <xsd:simpleType>
        <xsd:restriction base="dms:Unknown"/>
      </xsd:simpleType>
    </xsd:element>
    <xsd:element name="MediaServiceAutoTags" ma:index="14" nillable="true" ma:displayName="Tags" ma:hidden="true" ma:internalName="MediaServiceAutoTags" ma:readOnly="true">
      <xsd:simpleType>
        <xsd:restriction base="dms:Text"/>
      </xsd:simpleType>
    </xsd:element>
    <xsd:element name="MediaServiceOCR" ma:index="15" nillable="true" ma:displayName="Extracted Text" ma:hidden="true" ma:internalName="MediaServiceOCR" ma:readOnly="true">
      <xsd:simpleType>
        <xsd:restriction base="dms:Note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6df2fa1b-c5fa-467e-b3aa-78339dce83e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description="" ma:indexed="true" ma:internalName="MediaServiceLocation" ma:readOnly="true">
      <xsd:simpleType>
        <xsd:restriction base="dms:Text"/>
      </xsd:simpleType>
    </xsd:element>
    <xsd:element name="Analista" ma:index="27" nillable="true" ma:displayName="Analista" ma:description="Analista" ma:format="Dropdown" ma:list="UserInfo" ma:SharePointGroup="0" ma:internalName="Analista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ObjectDetectorVersions" ma:index="28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Estatus" ma:index="29" nillable="true" ma:displayName="Estatus" ma:default="Aprobado" ma:format="Dropdown" ma:internalName="Estatus">
      <xsd:simpleType>
        <xsd:restriction base="dms:Note">
          <xsd:maxLength value="255"/>
        </xsd:restriction>
      </xsd:simpleType>
    </xsd:element>
    <xsd:element name="MediaServiceSearchProperties" ma:index="3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3d409c-51e8-4a1c-b238-cf9f3673307b" elementFormDefault="qualified">
    <xsd:import namespace="http://schemas.microsoft.com/office/2006/documentManagement/types"/>
    <xsd:import namespace="http://schemas.microsoft.com/office/infopath/2007/PartnerControls"/>
    <xsd:element name="TaxCatchAll" ma:index="25" nillable="true" ma:displayName="Taxonomy Catch All Column" ma:hidden="true" ma:list="{ed7701c8-02b0-481b-9e22-2f342782a53b}" ma:internalName="TaxCatchAll" ma:showField="CatchAllData" ma:web="ef3d409c-51e8-4a1c-b238-cf9f367330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C780DF9-AA66-4602-83E9-1949E52B934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BB47DE0-D134-4A84-9F1B-D00692A940CF}">
  <ds:schemaRefs>
    <ds:schemaRef ds:uri="http://schemas.microsoft.com/office/2006/metadata/properties"/>
    <ds:schemaRef ds:uri="http://schemas.microsoft.com/office/infopath/2007/PartnerControls"/>
    <ds:schemaRef ds:uri="caf61add-cf15-4341-ad7c-3bb05f38d729"/>
    <ds:schemaRef ds:uri="209cd0db-1aa9-466c-8933-4493a1504f63"/>
    <ds:schemaRef ds:uri="ef3d409c-51e8-4a1c-b238-cf9f3673307b"/>
  </ds:schemaRefs>
</ds:datastoreItem>
</file>

<file path=customXml/itemProps3.xml><?xml version="1.0" encoding="utf-8"?>
<ds:datastoreItem xmlns:ds="http://schemas.openxmlformats.org/officeDocument/2006/customXml" ds:itemID="{E84EE002-4584-4A94-B562-45672396D4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af61add-cf15-4341-ad7c-3bb05f38d729"/>
    <ds:schemaRef ds:uri="209cd0db-1aa9-466c-8933-4493a1504f63"/>
    <ds:schemaRef ds:uri="ef3d409c-51e8-4a1c-b238-cf9f367330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Oferta económica</vt:lpstr>
      <vt:lpstr>'Oferta económica'!Títulos_a_imprimir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Daneliza Hernandez</dc:creator>
  <cp:keywords/>
  <dc:description/>
  <cp:lastModifiedBy>Mery Ann Pool Piña</cp:lastModifiedBy>
  <cp:revision/>
  <cp:lastPrinted>2024-06-04T15:24:25Z</cp:lastPrinted>
  <dcterms:created xsi:type="dcterms:W3CDTF">2014-12-15T12:59:31Z</dcterms:created>
  <dcterms:modified xsi:type="dcterms:W3CDTF">2024-06-04T15:28:15Z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0x010100321183DAE40A09449CE2F3513D1B395A</vt:lpwstr>
  </property>
  <property fmtid="{D5CDD505-2E9C-101B-9397-08002B2CF9AE}" pid="3" name="MediaServiceImageTags">
    <vt:lpwstr/>
  </property>
</Properties>
</file>