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m/COMPRAS MAYORES 2024/COMPARACIONES DE PRECIOS/BIENES Y SERVICIOS/CP-CPJ-BS-15-2024 ADQUISICIÓN DE MATERIALES PARA LIMPIEZA PARA SU USO A NIVEL NACIONAL/Anexos/"/>
    </mc:Choice>
  </mc:AlternateContent>
  <xr:revisionPtr revIDLastSave="210" documentId="8_{979450DA-5A73-4244-B0CD-1EBFB84542B4}" xr6:coauthVersionLast="47" xr6:coauthVersionMax="47" xr10:uidLastSave="{DC79220D-ADE2-4B9A-918A-2A071D513185}"/>
  <bookViews>
    <workbookView xWindow="28680" yWindow="-120" windowWidth="29040" windowHeight="15720" xr2:uid="{416DF7C8-CE91-4C84-9036-DEFB1C72EBE2}"/>
  </bookViews>
  <sheets>
    <sheet name="Hoja1" sheetId="1" r:id="rId1"/>
  </sheets>
  <definedNames>
    <definedName name="_xlnm.Print_Titles" localSheetId="0">Hoja1!$1:$12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1" l="1"/>
  <c r="J24" i="1" s="1"/>
  <c r="L24" i="1"/>
  <c r="I25" i="1"/>
  <c r="J25" i="1" s="1"/>
  <c r="L25" i="1"/>
  <c r="I26" i="1"/>
  <c r="K26" i="1" s="1"/>
  <c r="M26" i="1" s="1"/>
  <c r="L26" i="1"/>
  <c r="I27" i="1"/>
  <c r="K27" i="1" s="1"/>
  <c r="M27" i="1" s="1"/>
  <c r="L27" i="1"/>
  <c r="I28" i="1"/>
  <c r="J28" i="1" s="1"/>
  <c r="L28" i="1"/>
  <c r="I14" i="1"/>
  <c r="J14" i="1" s="1"/>
  <c r="L14" i="1"/>
  <c r="I15" i="1"/>
  <c r="J15" i="1" s="1"/>
  <c r="K15" i="1"/>
  <c r="M15" i="1" s="1"/>
  <c r="L15" i="1"/>
  <c r="I16" i="1"/>
  <c r="K16" i="1" s="1"/>
  <c r="M16" i="1" s="1"/>
  <c r="L16" i="1"/>
  <c r="I17" i="1"/>
  <c r="K17" i="1" s="1"/>
  <c r="M17" i="1" s="1"/>
  <c r="L17" i="1"/>
  <c r="I18" i="1"/>
  <c r="J18" i="1" s="1"/>
  <c r="L18" i="1"/>
  <c r="I19" i="1"/>
  <c r="J19" i="1" s="1"/>
  <c r="L19" i="1"/>
  <c r="I20" i="1"/>
  <c r="J20" i="1" s="1"/>
  <c r="L20" i="1"/>
  <c r="I21" i="1"/>
  <c r="J21" i="1" s="1"/>
  <c r="L21" i="1"/>
  <c r="I22" i="1"/>
  <c r="K22" i="1" s="1"/>
  <c r="M22" i="1" s="1"/>
  <c r="L22" i="1"/>
  <c r="I23" i="1"/>
  <c r="K23" i="1" s="1"/>
  <c r="M23" i="1" s="1"/>
  <c r="L23" i="1"/>
  <c r="I29" i="1"/>
  <c r="J29" i="1" s="1"/>
  <c r="L29" i="1"/>
  <c r="I30" i="1"/>
  <c r="K30" i="1" s="1"/>
  <c r="M30" i="1" s="1"/>
  <c r="L30" i="1"/>
  <c r="L13" i="1"/>
  <c r="I13" i="1"/>
  <c r="K13" i="1" s="1"/>
  <c r="M13" i="1" s="1"/>
  <c r="K18" i="1" l="1"/>
  <c r="M18" i="1" s="1"/>
  <c r="K29" i="1"/>
  <c r="M29" i="1" s="1"/>
  <c r="K28" i="1"/>
  <c r="M28" i="1" s="1"/>
  <c r="J26" i="1"/>
  <c r="J22" i="1"/>
  <c r="J17" i="1"/>
  <c r="K25" i="1"/>
  <c r="M25" i="1" s="1"/>
  <c r="K24" i="1"/>
  <c r="M24" i="1" s="1"/>
  <c r="J16" i="1"/>
  <c r="K20" i="1"/>
  <c r="M20" i="1" s="1"/>
  <c r="J27" i="1"/>
  <c r="J23" i="1"/>
  <c r="K19" i="1"/>
  <c r="M19" i="1" s="1"/>
  <c r="K14" i="1"/>
  <c r="M14" i="1" s="1"/>
  <c r="K21" i="1"/>
  <c r="M21" i="1" s="1"/>
  <c r="K32" i="1"/>
  <c r="J30" i="1"/>
  <c r="J13" i="1"/>
  <c r="K33" i="1" l="1"/>
  <c r="K35" i="1" s="1"/>
</calcChain>
</file>

<file path=xl/sharedStrings.xml><?xml version="1.0" encoding="utf-8"?>
<sst xmlns="http://schemas.openxmlformats.org/spreadsheetml/2006/main" count="40" uniqueCount="40">
  <si>
    <t>OFERTA ECONÓMICA</t>
  </si>
  <si>
    <t>Título del proceso:</t>
  </si>
  <si>
    <t>No. Expediente: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</si>
  <si>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</si>
  <si>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</si>
  <si>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</si>
  <si>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</si>
  <si>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</si>
  <si>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</si>
  <si>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Cantidad</t>
  </si>
  <si>
    <t>Precio Unitario S/Itbis</t>
  </si>
  <si>
    <t>ITBIS %</t>
  </si>
  <si>
    <t>ITBIS RD$</t>
  </si>
  <si>
    <t>Precio Unitario Final</t>
  </si>
  <si>
    <t>Precio Total</t>
  </si>
  <si>
    <t>SUBTOTAL</t>
  </si>
  <si>
    <t>TOTAL ITBIS</t>
  </si>
  <si>
    <t>Valor total de la oferta en letras (impuestos incluidos)</t>
  </si>
  <si>
    <t>Valor total de la oferta en numeros en RD$</t>
  </si>
  <si>
    <t>Nombre del representante legal y fecha</t>
  </si>
  <si>
    <t>Firma y Sello</t>
  </si>
  <si>
    <t>Galón alcohol 70%</t>
  </si>
  <si>
    <t>Desinfectante en aerosol</t>
  </si>
  <si>
    <t>Detergente en polvo de 1,000 gramos</t>
  </si>
  <si>
    <t>Galón cloro</t>
  </si>
  <si>
    <t>Galón gel antibacterial</t>
  </si>
  <si>
    <t>Piedras aromáticas p/ baño</t>
  </si>
  <si>
    <t>Brillo verde 3.5´´x 6´´</t>
  </si>
  <si>
    <t>Fundas negras p/basura 36 x 54, calibre 125</t>
  </si>
  <si>
    <t>Fundas negras p/basura 18 x 24, calibre 125</t>
  </si>
  <si>
    <t>Pares de guantes domésticos L</t>
  </si>
  <si>
    <t>Pares de guantes domésticos XL</t>
  </si>
  <si>
    <t>Lanillas blancas (yardas)</t>
  </si>
  <si>
    <t>Mapo (suaper) # 36, 100% algodón blanco</t>
  </si>
  <si>
    <t>Palas para recoger basura</t>
  </si>
  <si>
    <t>Zafacones de metal en malla para oficina, color negro</t>
  </si>
  <si>
    <t>Zafacones de 55 galones, con rueda</t>
  </si>
  <si>
    <t>Escobilla con mango para inodoro con base</t>
  </si>
  <si>
    <t>CP-CPJ-BS-15-2024</t>
  </si>
  <si>
    <t>ADQUISICIÓN DE MATERIALES PARA LIMPIEZA PARA SU USO A NIVEL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</si>
</sst>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[$-1C0A]d&quot; de &quot;mmmm&quot; de &quot;yyyy;@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.5"/>
      <color theme="1"/>
      <name val="Times New Roman"/>
      <family val="1"/>
    </font>
    <font>
      <sz val="8"/>
      <color theme="1"/>
      <name val="Times New Roman"/>
      <family val="1"/>
    </font>
    <font>
      <b/>
      <sz val="1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164" fontId="5" fillId="0" borderId="9" xfId="0" applyNumberFormat="1" applyFont="1" applyBorder="1" applyAlignment="1" applyProtection="1">
      <alignment horizontal="center" vertical="center"/>
      <protection locked="0"/>
    </xf>
    <xf numFmtId="9" fontId="5" fillId="0" borderId="9" xfId="0" applyNumberFormat="1" applyFont="1" applyBorder="1" applyAlignment="1" applyProtection="1">
      <alignment horizontal="center" vertical="center"/>
      <protection locked="0"/>
    </xf>
    <xf numFmtId="164" fontId="5" fillId="0" borderId="13" xfId="0" applyNumberFormat="1" applyFont="1" applyBorder="1" applyAlignment="1" applyProtection="1">
      <alignment horizontal="center" vertical="center"/>
      <protection locked="0"/>
    </xf>
    <xf numFmtId="9" fontId="5" fillId="0" borderId="13" xfId="0" applyNumberFormat="1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wrapText="1"/>
      <protection locked="0"/>
    </xf>
    <xf numFmtId="0" fontId="8" fillId="0" borderId="16" xfId="0" applyFont="1" applyBorder="1" applyAlignment="1" applyProtection="1">
      <alignment horizontal="center" wrapText="1"/>
      <protection locked="0"/>
    </xf>
    <xf numFmtId="0" fontId="8" fillId="0" borderId="19" xfId="0" applyFont="1" applyBorder="1" applyAlignment="1" applyProtection="1">
      <alignment horizontal="center" wrapText="1"/>
      <protection locked="0"/>
    </xf>
    <xf numFmtId="0" fontId="8" fillId="0" borderId="18" xfId="0" applyFont="1" applyBorder="1" applyAlignment="1" applyProtection="1">
      <alignment horizontal="center" wrapText="1"/>
      <protection locked="0"/>
    </xf>
    <xf numFmtId="0" fontId="8" fillId="0" borderId="22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65" fontId="5" fillId="0" borderId="13" xfId="0" applyNumberFormat="1" applyFont="1" applyBorder="1" applyAlignment="1" applyProtection="1">
      <alignment horizontal="left" vertical="top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 vertical="center"/>
    </xf>
    <xf numFmtId="0" fontId="4" fillId="3" borderId="4" xfId="0" applyFont="1" applyFill="1" applyBorder="1" applyAlignment="1" applyProtection="1">
      <alignment horizontal="left" vertical="center" wrapText="1"/>
    </xf>
    <xf numFmtId="0" fontId="4" fillId="3" borderId="5" xfId="0" applyFont="1" applyFill="1" applyBorder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left" vertical="center" shrinkToFit="1"/>
    </xf>
    <xf numFmtId="0" fontId="7" fillId="2" borderId="9" xfId="0" applyFont="1" applyFill="1" applyBorder="1" applyAlignment="1" applyProtection="1">
      <alignment horizontal="left" vertical="center" shrinkToFit="1"/>
    </xf>
    <xf numFmtId="0" fontId="4" fillId="2" borderId="9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left" vertical="center"/>
    </xf>
    <xf numFmtId="0" fontId="7" fillId="2" borderId="12" xfId="0" applyFont="1" applyFill="1" applyBorder="1" applyAlignment="1" applyProtection="1">
      <alignment horizontal="left" vertical="center"/>
    </xf>
    <xf numFmtId="0" fontId="7" fillId="2" borderId="13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center" vertical="top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</xf>
    <xf numFmtId="0" fontId="5" fillId="0" borderId="24" xfId="0" applyFont="1" applyBorder="1" applyProtection="1"/>
    <xf numFmtId="0" fontId="5" fillId="0" borderId="0" xfId="0" applyFont="1" applyProtection="1"/>
    <xf numFmtId="0" fontId="5" fillId="0" borderId="25" xfId="0" applyFont="1" applyBorder="1" applyProtection="1"/>
    <xf numFmtId="0" fontId="5" fillId="3" borderId="8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 wrapText="1"/>
    </xf>
    <xf numFmtId="3" fontId="5" fillId="3" borderId="9" xfId="0" applyNumberFormat="1" applyFont="1" applyFill="1" applyBorder="1" applyAlignment="1" applyProtection="1">
      <alignment horizontal="center" vertical="center"/>
    </xf>
    <xf numFmtId="164" fontId="5" fillId="3" borderId="9" xfId="0" applyNumberFormat="1" applyFont="1" applyFill="1" applyBorder="1" applyAlignment="1" applyProtection="1">
      <alignment vertical="center"/>
    </xf>
    <xf numFmtId="164" fontId="5" fillId="3" borderId="11" xfId="0" applyNumberFormat="1" applyFont="1" applyFill="1" applyBorder="1" applyAlignment="1" applyProtection="1">
      <alignment vertical="center"/>
    </xf>
    <xf numFmtId="43" fontId="0" fillId="0" borderId="0" xfId="0" applyNumberFormat="1" applyProtection="1"/>
    <xf numFmtId="0" fontId="5" fillId="3" borderId="12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164" fontId="5" fillId="3" borderId="13" xfId="0" applyNumberFormat="1" applyFont="1" applyFill="1" applyBorder="1" applyAlignment="1" applyProtection="1">
      <alignment vertical="center"/>
    </xf>
    <xf numFmtId="164" fontId="5" fillId="3" borderId="15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/>
    </xf>
    <xf numFmtId="0" fontId="4" fillId="3" borderId="2" xfId="0" applyFont="1" applyFill="1" applyBorder="1" applyAlignment="1" applyProtection="1">
      <alignment horizontal="right" vertical="center"/>
    </xf>
    <xf numFmtId="0" fontId="4" fillId="3" borderId="3" xfId="0" applyFont="1" applyFill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right" vertical="center"/>
    </xf>
    <xf numFmtId="164" fontId="5" fillId="3" borderId="3" xfId="0" applyNumberFormat="1" applyFont="1" applyFill="1" applyBorder="1" applyAlignment="1" applyProtection="1">
      <alignment horizontal="center" vertical="center"/>
    </xf>
    <xf numFmtId="164" fontId="5" fillId="3" borderId="4" xfId="0" applyNumberFormat="1" applyFont="1" applyFill="1" applyBorder="1" applyAlignment="1" applyProtection="1">
      <alignment horizontal="center" vertical="center"/>
    </xf>
    <xf numFmtId="164" fontId="5" fillId="3" borderId="7" xfId="0" applyNumberFormat="1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right" vertical="center"/>
    </xf>
    <xf numFmtId="0" fontId="4" fillId="3" borderId="13" xfId="0" applyFont="1" applyFill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right" vertical="center"/>
    </xf>
    <xf numFmtId="164" fontId="5" fillId="3" borderId="13" xfId="0" applyNumberFormat="1" applyFont="1" applyFill="1" applyBorder="1" applyAlignment="1" applyProtection="1">
      <alignment horizontal="center" vertical="center"/>
    </xf>
    <xf numFmtId="164" fontId="5" fillId="3" borderId="14" xfId="0" applyNumberFormat="1" applyFont="1" applyFill="1" applyBorder="1" applyAlignment="1" applyProtection="1">
      <alignment horizontal="center" vertical="center"/>
    </xf>
    <xf numFmtId="164" fontId="5" fillId="3" borderId="15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164" fontId="4" fillId="3" borderId="18" xfId="0" applyNumberFormat="1" applyFont="1" applyFill="1" applyBorder="1" applyAlignment="1" applyProtection="1">
      <alignment horizontal="center" vertical="center"/>
    </xf>
    <xf numFmtId="164" fontId="4" fillId="3" borderId="16" xfId="0" applyNumberFormat="1" applyFont="1" applyFill="1" applyBorder="1" applyAlignment="1" applyProtection="1">
      <alignment horizontal="center" vertical="center"/>
    </xf>
    <xf numFmtId="164" fontId="4" fillId="3" borderId="22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530708</xdr:colOff>
      <xdr:row>4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884F1AC-8AC5-AD00-904C-45BE07084B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94" t="18954" r="50980" b="62527"/>
        <a:stretch/>
      </xdr:blipFill>
      <xdr:spPr>
        <a:xfrm>
          <a:off x="0" y="0"/>
          <a:ext cx="3045308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0E996-8DAA-4410-9050-8BACE2A8DEB4}">
  <dimension ref="A1:P37"/>
  <sheetViews>
    <sheetView tabSelected="1" zoomScaleNormal="100" workbookViewId="0">
      <selection activeCell="F13" sqref="F13"/>
    </sheetView>
  </sheetViews>
  <sheetFormatPr baseColWidth="10" defaultColWidth="11.42578125" defaultRowHeight="15" x14ac:dyDescent="0.25"/>
  <cols>
    <col min="1" max="1" width="6.7109375" style="23" customWidth="1"/>
    <col min="2" max="2" width="11.42578125" style="23"/>
    <col min="3" max="5" width="19.5703125" style="23" customWidth="1"/>
    <col min="6" max="6" width="9.28515625" style="23" bestFit="1" customWidth="1"/>
    <col min="7" max="7" width="20.42578125" style="23" bestFit="1" customWidth="1"/>
    <col min="8" max="8" width="11.5703125" style="23" bestFit="1" customWidth="1"/>
    <col min="9" max="9" width="17" style="23" bestFit="1" customWidth="1"/>
    <col min="10" max="10" width="17" style="23" hidden="1" customWidth="1"/>
    <col min="11" max="11" width="18" style="23" bestFit="1" customWidth="1"/>
    <col min="12" max="12" width="18" style="23" hidden="1" customWidth="1"/>
    <col min="13" max="13" width="18" style="23" bestFit="1" customWidth="1"/>
    <col min="14" max="15" width="11.42578125" style="23"/>
    <col min="16" max="16" width="13.140625" style="23" bestFit="1" customWidth="1"/>
    <col min="17" max="16384" width="11.42578125" style="23"/>
  </cols>
  <sheetData>
    <row r="1" spans="1:16" ht="15.75" x14ac:dyDescent="0.25">
      <c r="A1" s="21"/>
      <c r="B1" s="21"/>
      <c r="C1" s="21"/>
      <c r="D1" s="21"/>
      <c r="E1" s="21"/>
      <c r="F1" s="21"/>
      <c r="G1" s="21"/>
      <c r="H1" s="22"/>
      <c r="I1" s="21"/>
      <c r="J1" s="21"/>
      <c r="K1" s="21"/>
      <c r="L1" s="21"/>
      <c r="M1" s="21"/>
      <c r="N1" s="21"/>
    </row>
    <row r="2" spans="1:16" ht="15.75" x14ac:dyDescent="0.25">
      <c r="A2" s="21"/>
      <c r="B2" s="21"/>
      <c r="C2" s="21"/>
      <c r="D2" s="21"/>
      <c r="E2" s="21"/>
      <c r="F2" s="21"/>
      <c r="G2" s="21"/>
      <c r="H2" s="22"/>
      <c r="I2" s="21"/>
      <c r="J2" s="21"/>
      <c r="K2" s="21"/>
      <c r="L2" s="21"/>
      <c r="M2" s="21"/>
      <c r="N2" s="21"/>
    </row>
    <row r="3" spans="1:16" ht="15.75" x14ac:dyDescent="0.25">
      <c r="A3" s="21"/>
      <c r="B3" s="21"/>
      <c r="C3" s="21"/>
      <c r="D3" s="21"/>
      <c r="E3" s="21"/>
      <c r="F3" s="21"/>
      <c r="G3" s="21"/>
      <c r="H3" s="22"/>
      <c r="I3" s="21"/>
      <c r="J3" s="21"/>
      <c r="K3" s="21"/>
      <c r="L3" s="21"/>
      <c r="M3" s="21"/>
      <c r="N3" s="21"/>
    </row>
    <row r="4" spans="1:16" ht="15.75" x14ac:dyDescent="0.25">
      <c r="A4" s="21"/>
      <c r="B4" s="24"/>
      <c r="C4" s="25"/>
      <c r="D4" s="25"/>
      <c r="E4" s="25"/>
      <c r="F4" s="25"/>
      <c r="G4" s="25"/>
      <c r="H4" s="26"/>
      <c r="I4" s="25"/>
      <c r="J4" s="25"/>
      <c r="K4" s="25"/>
      <c r="L4" s="25"/>
      <c r="M4" s="25"/>
      <c r="N4" s="21"/>
    </row>
    <row r="5" spans="1:16" ht="19.5" x14ac:dyDescent="0.25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1"/>
    </row>
    <row r="6" spans="1:16" ht="3.75" customHeight="1" thickBot="1" x14ac:dyDescent="0.3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1"/>
    </row>
    <row r="7" spans="1:16" ht="64.5" customHeight="1" x14ac:dyDescent="0.25">
      <c r="A7" s="29" t="s">
        <v>1</v>
      </c>
      <c r="B7" s="30"/>
      <c r="C7" s="31" t="s">
        <v>39</v>
      </c>
      <c r="D7" s="32"/>
      <c r="E7" s="32"/>
      <c r="F7" s="32"/>
      <c r="G7" s="33"/>
      <c r="H7" s="34" t="s">
        <v>2</v>
      </c>
      <c r="I7" s="34"/>
      <c r="J7" s="35"/>
      <c r="K7" s="36" t="s">
        <v>38</v>
      </c>
      <c r="L7" s="37"/>
      <c r="M7" s="38"/>
      <c r="N7" s="21"/>
    </row>
    <row r="8" spans="1:16" ht="27.75" customHeight="1" x14ac:dyDescent="0.25">
      <c r="A8" s="39" t="s">
        <v>3</v>
      </c>
      <c r="B8" s="40"/>
      <c r="C8" s="13"/>
      <c r="D8" s="13"/>
      <c r="E8" s="13"/>
      <c r="F8" s="13"/>
      <c r="G8" s="13"/>
      <c r="H8" s="41" t="s">
        <v>4</v>
      </c>
      <c r="I8" s="41"/>
      <c r="J8" s="42"/>
      <c r="K8" s="14"/>
      <c r="L8" s="15"/>
      <c r="M8" s="16"/>
      <c r="N8" s="21"/>
    </row>
    <row r="9" spans="1:16" ht="27.75" customHeight="1" thickBot="1" x14ac:dyDescent="0.3">
      <c r="A9" s="43" t="s">
        <v>5</v>
      </c>
      <c r="B9" s="44"/>
      <c r="C9" s="17"/>
      <c r="D9" s="17"/>
      <c r="E9" s="17"/>
      <c r="F9" s="17"/>
      <c r="G9" s="17"/>
      <c r="H9" s="45" t="s">
        <v>6</v>
      </c>
      <c r="I9" s="45"/>
      <c r="J9" s="46"/>
      <c r="K9" s="18"/>
      <c r="L9" s="19"/>
      <c r="M9" s="20"/>
      <c r="N9" s="21"/>
    </row>
    <row r="10" spans="1:16" ht="3.75" customHeight="1" thickBot="1" x14ac:dyDescent="0.3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21"/>
    </row>
    <row r="11" spans="1:16" ht="29.25" thickBot="1" x14ac:dyDescent="0.3">
      <c r="A11" s="48" t="s">
        <v>7</v>
      </c>
      <c r="B11" s="49" t="s">
        <v>8</v>
      </c>
      <c r="C11" s="50"/>
      <c r="D11" s="50"/>
      <c r="E11" s="51"/>
      <c r="F11" s="52" t="s">
        <v>9</v>
      </c>
      <c r="G11" s="52" t="s">
        <v>10</v>
      </c>
      <c r="H11" s="52" t="s">
        <v>11</v>
      </c>
      <c r="I11" s="52" t="s">
        <v>12</v>
      </c>
      <c r="J11" s="52"/>
      <c r="K11" s="52" t="s">
        <v>13</v>
      </c>
      <c r="L11" s="53"/>
      <c r="M11" s="54" t="s">
        <v>14</v>
      </c>
      <c r="N11" s="21"/>
    </row>
    <row r="12" spans="1:16" ht="3.75" customHeight="1" x14ac:dyDescent="0.25">
      <c r="A12" s="55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7"/>
    </row>
    <row r="13" spans="1:16" ht="36" customHeight="1" x14ac:dyDescent="0.25">
      <c r="A13" s="58">
        <v>1</v>
      </c>
      <c r="B13" s="59" t="s">
        <v>21</v>
      </c>
      <c r="C13" s="59"/>
      <c r="D13" s="59"/>
      <c r="E13" s="59"/>
      <c r="F13" s="60">
        <v>432</v>
      </c>
      <c r="G13" s="1"/>
      <c r="H13" s="2"/>
      <c r="I13" s="61">
        <f>+H13*G13</f>
        <v>0</v>
      </c>
      <c r="J13" s="61">
        <f>+I13*F13</f>
        <v>0</v>
      </c>
      <c r="K13" s="61">
        <f>+I13+G13</f>
        <v>0</v>
      </c>
      <c r="L13" s="61">
        <f>+F13*G13</f>
        <v>0</v>
      </c>
      <c r="M13" s="62">
        <f>+K13*F13</f>
        <v>0</v>
      </c>
      <c r="P13" s="63"/>
    </row>
    <row r="14" spans="1:16" ht="36" customHeight="1" x14ac:dyDescent="0.25">
      <c r="A14" s="58">
        <v>2</v>
      </c>
      <c r="B14" s="59" t="s">
        <v>22</v>
      </c>
      <c r="C14" s="59"/>
      <c r="D14" s="59"/>
      <c r="E14" s="59"/>
      <c r="F14" s="60">
        <v>144</v>
      </c>
      <c r="G14" s="1"/>
      <c r="H14" s="2"/>
      <c r="I14" s="61">
        <f t="shared" ref="I14:I29" si="0">+H14*G14</f>
        <v>0</v>
      </c>
      <c r="J14" s="61">
        <f t="shared" ref="J14:J29" si="1">+I14*F14</f>
        <v>0</v>
      </c>
      <c r="K14" s="61">
        <f t="shared" ref="K14:K29" si="2">+I14+G14</f>
        <v>0</v>
      </c>
      <c r="L14" s="61">
        <f t="shared" ref="L14:L29" si="3">+F14*G14</f>
        <v>0</v>
      </c>
      <c r="M14" s="62">
        <f t="shared" ref="M14:M29" si="4">+K14*F14</f>
        <v>0</v>
      </c>
      <c r="P14" s="63"/>
    </row>
    <row r="15" spans="1:16" ht="36" customHeight="1" x14ac:dyDescent="0.25">
      <c r="A15" s="58">
        <v>3</v>
      </c>
      <c r="B15" s="59" t="s">
        <v>23</v>
      </c>
      <c r="C15" s="59"/>
      <c r="D15" s="59"/>
      <c r="E15" s="59"/>
      <c r="F15" s="60">
        <v>1800</v>
      </c>
      <c r="G15" s="1"/>
      <c r="H15" s="2"/>
      <c r="I15" s="61">
        <f t="shared" si="0"/>
        <v>0</v>
      </c>
      <c r="J15" s="61">
        <f t="shared" si="1"/>
        <v>0</v>
      </c>
      <c r="K15" s="61">
        <f t="shared" si="2"/>
        <v>0</v>
      </c>
      <c r="L15" s="61">
        <f t="shared" si="3"/>
        <v>0</v>
      </c>
      <c r="M15" s="62">
        <f t="shared" si="4"/>
        <v>0</v>
      </c>
      <c r="P15" s="63"/>
    </row>
    <row r="16" spans="1:16" ht="36" customHeight="1" x14ac:dyDescent="0.25">
      <c r="A16" s="58">
        <v>4</v>
      </c>
      <c r="B16" s="59" t="s">
        <v>24</v>
      </c>
      <c r="C16" s="59"/>
      <c r="D16" s="59"/>
      <c r="E16" s="59"/>
      <c r="F16" s="60">
        <v>1800</v>
      </c>
      <c r="G16" s="1"/>
      <c r="H16" s="2"/>
      <c r="I16" s="61">
        <f t="shared" si="0"/>
        <v>0</v>
      </c>
      <c r="J16" s="61">
        <f t="shared" si="1"/>
        <v>0</v>
      </c>
      <c r="K16" s="61">
        <f t="shared" si="2"/>
        <v>0</v>
      </c>
      <c r="L16" s="61">
        <f t="shared" si="3"/>
        <v>0</v>
      </c>
      <c r="M16" s="62">
        <f t="shared" si="4"/>
        <v>0</v>
      </c>
      <c r="P16" s="63"/>
    </row>
    <row r="17" spans="1:16" ht="36" customHeight="1" x14ac:dyDescent="0.25">
      <c r="A17" s="58">
        <v>5</v>
      </c>
      <c r="B17" s="59" t="s">
        <v>25</v>
      </c>
      <c r="C17" s="59"/>
      <c r="D17" s="59"/>
      <c r="E17" s="59"/>
      <c r="F17" s="60">
        <v>360</v>
      </c>
      <c r="G17" s="1"/>
      <c r="H17" s="2"/>
      <c r="I17" s="61">
        <f t="shared" si="0"/>
        <v>0</v>
      </c>
      <c r="J17" s="61">
        <f t="shared" si="1"/>
        <v>0</v>
      </c>
      <c r="K17" s="61">
        <f t="shared" si="2"/>
        <v>0</v>
      </c>
      <c r="L17" s="61">
        <f t="shared" si="3"/>
        <v>0</v>
      </c>
      <c r="M17" s="62">
        <f t="shared" si="4"/>
        <v>0</v>
      </c>
      <c r="P17" s="63"/>
    </row>
    <row r="18" spans="1:16" ht="36" customHeight="1" x14ac:dyDescent="0.25">
      <c r="A18" s="58">
        <v>6</v>
      </c>
      <c r="B18" s="59" t="s">
        <v>26</v>
      </c>
      <c r="C18" s="59"/>
      <c r="D18" s="59"/>
      <c r="E18" s="59"/>
      <c r="F18" s="60">
        <v>1200</v>
      </c>
      <c r="G18" s="1"/>
      <c r="H18" s="2"/>
      <c r="I18" s="61">
        <f t="shared" si="0"/>
        <v>0</v>
      </c>
      <c r="J18" s="61">
        <f t="shared" si="1"/>
        <v>0</v>
      </c>
      <c r="K18" s="61">
        <f t="shared" si="2"/>
        <v>0</v>
      </c>
      <c r="L18" s="61">
        <f t="shared" si="3"/>
        <v>0</v>
      </c>
      <c r="M18" s="62">
        <f t="shared" si="4"/>
        <v>0</v>
      </c>
      <c r="P18" s="63"/>
    </row>
    <row r="19" spans="1:16" ht="36" customHeight="1" x14ac:dyDescent="0.25">
      <c r="A19" s="58">
        <v>7</v>
      </c>
      <c r="B19" s="59" t="s">
        <v>27</v>
      </c>
      <c r="C19" s="59"/>
      <c r="D19" s="59"/>
      <c r="E19" s="59"/>
      <c r="F19" s="60">
        <v>4000</v>
      </c>
      <c r="G19" s="1"/>
      <c r="H19" s="2"/>
      <c r="I19" s="61">
        <f t="shared" si="0"/>
        <v>0</v>
      </c>
      <c r="J19" s="61">
        <f t="shared" si="1"/>
        <v>0</v>
      </c>
      <c r="K19" s="61">
        <f t="shared" si="2"/>
        <v>0</v>
      </c>
      <c r="L19" s="61">
        <f t="shared" si="3"/>
        <v>0</v>
      </c>
      <c r="M19" s="62">
        <f t="shared" si="4"/>
        <v>0</v>
      </c>
      <c r="P19" s="63"/>
    </row>
    <row r="20" spans="1:16" ht="36" customHeight="1" x14ac:dyDescent="0.25">
      <c r="A20" s="58">
        <v>8</v>
      </c>
      <c r="B20" s="59" t="s">
        <v>28</v>
      </c>
      <c r="C20" s="59"/>
      <c r="D20" s="59"/>
      <c r="E20" s="59"/>
      <c r="F20" s="60">
        <v>100500</v>
      </c>
      <c r="G20" s="1"/>
      <c r="H20" s="2"/>
      <c r="I20" s="61">
        <f t="shared" si="0"/>
        <v>0</v>
      </c>
      <c r="J20" s="61">
        <f t="shared" si="1"/>
        <v>0</v>
      </c>
      <c r="K20" s="61">
        <f t="shared" si="2"/>
        <v>0</v>
      </c>
      <c r="L20" s="61">
        <f t="shared" si="3"/>
        <v>0</v>
      </c>
      <c r="M20" s="62">
        <f t="shared" si="4"/>
        <v>0</v>
      </c>
      <c r="P20" s="63"/>
    </row>
    <row r="21" spans="1:16" ht="36" customHeight="1" x14ac:dyDescent="0.25">
      <c r="A21" s="58">
        <v>9</v>
      </c>
      <c r="B21" s="59" t="s">
        <v>29</v>
      </c>
      <c r="C21" s="59"/>
      <c r="D21" s="59"/>
      <c r="E21" s="59"/>
      <c r="F21" s="60">
        <v>100500</v>
      </c>
      <c r="G21" s="1"/>
      <c r="H21" s="2"/>
      <c r="I21" s="61">
        <f t="shared" si="0"/>
        <v>0</v>
      </c>
      <c r="J21" s="61">
        <f t="shared" si="1"/>
        <v>0</v>
      </c>
      <c r="K21" s="61">
        <f t="shared" si="2"/>
        <v>0</v>
      </c>
      <c r="L21" s="61">
        <f t="shared" si="3"/>
        <v>0</v>
      </c>
      <c r="M21" s="62">
        <f t="shared" si="4"/>
        <v>0</v>
      </c>
      <c r="P21" s="63"/>
    </row>
    <row r="22" spans="1:16" ht="36" customHeight="1" x14ac:dyDescent="0.25">
      <c r="A22" s="58">
        <v>10</v>
      </c>
      <c r="B22" s="59" t="s">
        <v>30</v>
      </c>
      <c r="C22" s="59"/>
      <c r="D22" s="59"/>
      <c r="E22" s="59"/>
      <c r="F22" s="60">
        <v>540</v>
      </c>
      <c r="G22" s="1"/>
      <c r="H22" s="2"/>
      <c r="I22" s="61">
        <f t="shared" si="0"/>
        <v>0</v>
      </c>
      <c r="J22" s="61">
        <f t="shared" si="1"/>
        <v>0</v>
      </c>
      <c r="K22" s="61">
        <f t="shared" si="2"/>
        <v>0</v>
      </c>
      <c r="L22" s="61">
        <f t="shared" si="3"/>
        <v>0</v>
      </c>
      <c r="M22" s="62">
        <f t="shared" si="4"/>
        <v>0</v>
      </c>
      <c r="P22" s="63"/>
    </row>
    <row r="23" spans="1:16" ht="36" customHeight="1" x14ac:dyDescent="0.25">
      <c r="A23" s="58">
        <v>11</v>
      </c>
      <c r="B23" s="59" t="s">
        <v>31</v>
      </c>
      <c r="C23" s="59"/>
      <c r="D23" s="59"/>
      <c r="E23" s="59"/>
      <c r="F23" s="60">
        <v>1080</v>
      </c>
      <c r="G23" s="1"/>
      <c r="H23" s="2"/>
      <c r="I23" s="61">
        <f t="shared" si="0"/>
        <v>0</v>
      </c>
      <c r="J23" s="61">
        <f t="shared" si="1"/>
        <v>0</v>
      </c>
      <c r="K23" s="61">
        <f t="shared" si="2"/>
        <v>0</v>
      </c>
      <c r="L23" s="61">
        <f t="shared" si="3"/>
        <v>0</v>
      </c>
      <c r="M23" s="62">
        <f t="shared" si="4"/>
        <v>0</v>
      </c>
      <c r="P23" s="63"/>
    </row>
    <row r="24" spans="1:16" ht="36" customHeight="1" x14ac:dyDescent="0.25">
      <c r="A24" s="58">
        <v>12</v>
      </c>
      <c r="B24" s="59" t="s">
        <v>32</v>
      </c>
      <c r="C24" s="59"/>
      <c r="D24" s="59"/>
      <c r="E24" s="59"/>
      <c r="F24" s="60">
        <v>1400</v>
      </c>
      <c r="G24" s="1"/>
      <c r="H24" s="2"/>
      <c r="I24" s="61">
        <f t="shared" ref="I24:I28" si="5">+H24*G24</f>
        <v>0</v>
      </c>
      <c r="J24" s="61">
        <f t="shared" ref="J24:J28" si="6">+I24*F24</f>
        <v>0</v>
      </c>
      <c r="K24" s="61">
        <f t="shared" ref="K24:K28" si="7">+I24+G24</f>
        <v>0</v>
      </c>
      <c r="L24" s="61">
        <f t="shared" ref="L24:L28" si="8">+F24*G24</f>
        <v>0</v>
      </c>
      <c r="M24" s="62">
        <f t="shared" ref="M24:M28" si="9">+K24*F24</f>
        <v>0</v>
      </c>
      <c r="P24" s="63"/>
    </row>
    <row r="25" spans="1:16" ht="36" customHeight="1" x14ac:dyDescent="0.25">
      <c r="A25" s="58">
        <v>13</v>
      </c>
      <c r="B25" s="59" t="s">
        <v>33</v>
      </c>
      <c r="C25" s="59"/>
      <c r="D25" s="59"/>
      <c r="E25" s="59"/>
      <c r="F25" s="60">
        <v>1300</v>
      </c>
      <c r="G25" s="1"/>
      <c r="H25" s="2"/>
      <c r="I25" s="61">
        <f t="shared" si="5"/>
        <v>0</v>
      </c>
      <c r="J25" s="61">
        <f t="shared" si="6"/>
        <v>0</v>
      </c>
      <c r="K25" s="61">
        <f t="shared" si="7"/>
        <v>0</v>
      </c>
      <c r="L25" s="61">
        <f t="shared" si="8"/>
        <v>0</v>
      </c>
      <c r="M25" s="62">
        <f t="shared" si="9"/>
        <v>0</v>
      </c>
      <c r="P25" s="63"/>
    </row>
    <row r="26" spans="1:16" ht="36" customHeight="1" x14ac:dyDescent="0.25">
      <c r="A26" s="58">
        <v>14</v>
      </c>
      <c r="B26" s="59" t="s">
        <v>34</v>
      </c>
      <c r="C26" s="59"/>
      <c r="D26" s="59"/>
      <c r="E26" s="59"/>
      <c r="F26" s="60">
        <v>360</v>
      </c>
      <c r="G26" s="1"/>
      <c r="H26" s="2"/>
      <c r="I26" s="61">
        <f t="shared" si="5"/>
        <v>0</v>
      </c>
      <c r="J26" s="61">
        <f t="shared" si="6"/>
        <v>0</v>
      </c>
      <c r="K26" s="61">
        <f t="shared" si="7"/>
        <v>0</v>
      </c>
      <c r="L26" s="61">
        <f t="shared" si="8"/>
        <v>0</v>
      </c>
      <c r="M26" s="62">
        <f t="shared" si="9"/>
        <v>0</v>
      </c>
      <c r="P26" s="63"/>
    </row>
    <row r="27" spans="1:16" ht="36" customHeight="1" x14ac:dyDescent="0.25">
      <c r="A27" s="58">
        <v>15</v>
      </c>
      <c r="B27" s="59" t="s">
        <v>35</v>
      </c>
      <c r="C27" s="59"/>
      <c r="D27" s="59"/>
      <c r="E27" s="59"/>
      <c r="F27" s="60">
        <v>300</v>
      </c>
      <c r="G27" s="1"/>
      <c r="H27" s="2"/>
      <c r="I27" s="61">
        <f t="shared" si="5"/>
        <v>0</v>
      </c>
      <c r="J27" s="61">
        <f t="shared" si="6"/>
        <v>0</v>
      </c>
      <c r="K27" s="61">
        <f t="shared" si="7"/>
        <v>0</v>
      </c>
      <c r="L27" s="61">
        <f t="shared" si="8"/>
        <v>0</v>
      </c>
      <c r="M27" s="62">
        <f t="shared" si="9"/>
        <v>0</v>
      </c>
      <c r="P27" s="63"/>
    </row>
    <row r="28" spans="1:16" ht="36" customHeight="1" x14ac:dyDescent="0.25">
      <c r="A28" s="58">
        <v>16</v>
      </c>
      <c r="B28" s="59" t="s">
        <v>36</v>
      </c>
      <c r="C28" s="59"/>
      <c r="D28" s="59"/>
      <c r="E28" s="59"/>
      <c r="F28" s="60">
        <v>36</v>
      </c>
      <c r="G28" s="1"/>
      <c r="H28" s="2"/>
      <c r="I28" s="61">
        <f t="shared" si="5"/>
        <v>0</v>
      </c>
      <c r="J28" s="61">
        <f t="shared" si="6"/>
        <v>0</v>
      </c>
      <c r="K28" s="61">
        <f t="shared" si="7"/>
        <v>0</v>
      </c>
      <c r="L28" s="61">
        <f t="shared" si="8"/>
        <v>0</v>
      </c>
      <c r="M28" s="62">
        <f t="shared" si="9"/>
        <v>0</v>
      </c>
      <c r="P28" s="63"/>
    </row>
    <row r="29" spans="1:16" ht="36" customHeight="1" x14ac:dyDescent="0.25">
      <c r="A29" s="58">
        <v>17</v>
      </c>
      <c r="B29" s="59" t="s">
        <v>37</v>
      </c>
      <c r="C29" s="59"/>
      <c r="D29" s="59"/>
      <c r="E29" s="59"/>
      <c r="F29" s="60">
        <v>504</v>
      </c>
      <c r="G29" s="1"/>
      <c r="H29" s="2"/>
      <c r="I29" s="61">
        <f t="shared" si="0"/>
        <v>0</v>
      </c>
      <c r="J29" s="61">
        <f t="shared" si="1"/>
        <v>0</v>
      </c>
      <c r="K29" s="61">
        <f t="shared" si="2"/>
        <v>0</v>
      </c>
      <c r="L29" s="61">
        <f t="shared" si="3"/>
        <v>0</v>
      </c>
      <c r="M29" s="62">
        <f t="shared" si="4"/>
        <v>0</v>
      </c>
      <c r="P29" s="63"/>
    </row>
    <row r="30" spans="1:16" ht="27" customHeight="1" thickBot="1" x14ac:dyDescent="0.3">
      <c r="A30" s="64"/>
      <c r="B30" s="65"/>
      <c r="C30" s="65"/>
      <c r="D30" s="65"/>
      <c r="E30" s="65"/>
      <c r="F30" s="66"/>
      <c r="G30" s="3"/>
      <c r="H30" s="4"/>
      <c r="I30" s="67">
        <f>+H30*G30</f>
        <v>0</v>
      </c>
      <c r="J30" s="67">
        <f>+I30*F30</f>
        <v>0</v>
      </c>
      <c r="K30" s="67">
        <f>+I30+G30</f>
        <v>0</v>
      </c>
      <c r="L30" s="67">
        <f>+F30*G30</f>
        <v>0</v>
      </c>
      <c r="M30" s="68">
        <f>+K30*F30</f>
        <v>0</v>
      </c>
      <c r="P30" s="63"/>
    </row>
    <row r="31" spans="1:16" ht="3.75" customHeight="1" thickBot="1" x14ac:dyDescent="0.3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</row>
    <row r="32" spans="1:16" ht="24.75" customHeight="1" x14ac:dyDescent="0.25">
      <c r="A32" s="70" t="s">
        <v>15</v>
      </c>
      <c r="B32" s="71"/>
      <c r="C32" s="71"/>
      <c r="D32" s="71"/>
      <c r="E32" s="71"/>
      <c r="F32" s="71"/>
      <c r="G32" s="71"/>
      <c r="H32" s="71"/>
      <c r="I32" s="71"/>
      <c r="J32" s="72"/>
      <c r="K32" s="73">
        <f>SUM(L13:L30)</f>
        <v>0</v>
      </c>
      <c r="L32" s="74"/>
      <c r="M32" s="75"/>
      <c r="P32" s="63"/>
    </row>
    <row r="33" spans="1:16" ht="24.75" customHeight="1" thickBot="1" x14ac:dyDescent="0.3">
      <c r="A33" s="76" t="s">
        <v>16</v>
      </c>
      <c r="B33" s="77"/>
      <c r="C33" s="77"/>
      <c r="D33" s="77"/>
      <c r="E33" s="77"/>
      <c r="F33" s="77"/>
      <c r="G33" s="77"/>
      <c r="H33" s="77"/>
      <c r="I33" s="77"/>
      <c r="J33" s="78"/>
      <c r="K33" s="79">
        <f>SUM(J13:J30)</f>
        <v>0</v>
      </c>
      <c r="L33" s="80"/>
      <c r="M33" s="81"/>
      <c r="P33" s="63"/>
    </row>
    <row r="34" spans="1:16" ht="3.75" customHeight="1" thickBot="1" x14ac:dyDescent="0.3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</row>
    <row r="35" spans="1:16" ht="47.25" customHeight="1" thickBot="1" x14ac:dyDescent="0.3">
      <c r="A35" s="83" t="s">
        <v>17</v>
      </c>
      <c r="B35" s="84"/>
      <c r="C35" s="10"/>
      <c r="D35" s="11"/>
      <c r="E35" s="11"/>
      <c r="F35" s="11"/>
      <c r="G35" s="12"/>
      <c r="H35" s="85" t="s">
        <v>18</v>
      </c>
      <c r="I35" s="84"/>
      <c r="J35" s="86"/>
      <c r="K35" s="87">
        <f>SUM(K32:M33)</f>
        <v>0</v>
      </c>
      <c r="L35" s="88"/>
      <c r="M35" s="89"/>
      <c r="P35" s="63"/>
    </row>
    <row r="36" spans="1:16" ht="3.75" customHeight="1" thickBot="1" x14ac:dyDescent="0.3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</row>
    <row r="37" spans="1:16" ht="98.25" customHeight="1" thickBot="1" x14ac:dyDescent="0.3">
      <c r="A37" s="5" t="s">
        <v>19</v>
      </c>
      <c r="B37" s="6"/>
      <c r="C37" s="6"/>
      <c r="D37" s="6"/>
      <c r="E37" s="6"/>
      <c r="F37" s="6"/>
      <c r="G37" s="7"/>
      <c r="H37" s="8" t="s">
        <v>20</v>
      </c>
      <c r="I37" s="6"/>
      <c r="J37" s="6"/>
      <c r="K37" s="6"/>
      <c r="L37" s="6"/>
      <c r="M37" s="9"/>
    </row>
  </sheetData>
  <sheetProtection algorithmName="SHA-512" hashValue="KUhhDpsPyj5B4QUgUMlBZAbLXF6yq1/i1Veeq8YclvwTTbhGU4hU89Y+NxMtHLvI1Xskou7loBiRgAhbERvxWg==" saltValue="iwT1EGEODR7dfTp1ya567g==" spinCount="100000" sheet="1" objects="1" scenarios="1"/>
  <mergeCells count="47">
    <mergeCell ref="B29:E29"/>
    <mergeCell ref="B24:E24"/>
    <mergeCell ref="B25:E25"/>
    <mergeCell ref="B26:E26"/>
    <mergeCell ref="B27:E27"/>
    <mergeCell ref="B28:E28"/>
    <mergeCell ref="A5:M5"/>
    <mergeCell ref="A6:M6"/>
    <mergeCell ref="A7:B7"/>
    <mergeCell ref="C7:G7"/>
    <mergeCell ref="H7:I7"/>
    <mergeCell ref="K7:M7"/>
    <mergeCell ref="A8:B8"/>
    <mergeCell ref="C8:G8"/>
    <mergeCell ref="H8:I8"/>
    <mergeCell ref="K8:M8"/>
    <mergeCell ref="A9:B9"/>
    <mergeCell ref="C9:G9"/>
    <mergeCell ref="H9:I9"/>
    <mergeCell ref="K9:M9"/>
    <mergeCell ref="A10:M10"/>
    <mergeCell ref="B11:E11"/>
    <mergeCell ref="A31:M31"/>
    <mergeCell ref="A32:I32"/>
    <mergeCell ref="K32:M3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A33:I33"/>
    <mergeCell ref="K33:M33"/>
    <mergeCell ref="B30:E30"/>
    <mergeCell ref="A37:G37"/>
    <mergeCell ref="H37:M37"/>
    <mergeCell ref="A35:B35"/>
    <mergeCell ref="C35:G35"/>
    <mergeCell ref="A34:M34"/>
    <mergeCell ref="H35:I35"/>
    <mergeCell ref="K35:M35"/>
    <mergeCell ref="A36:M36"/>
  </mergeCells>
  <dataValidations count="2">
    <dataValidation type="decimal" allowBlank="1" showInputMessage="1" showErrorMessage="1" errorTitle="ALERTA" error="EN ESTA CELDA SOLO ES PERMITIDO DÍGITOS NUMÉRICOS" sqref="H13:H30" xr:uid="{C7DEE58B-DB61-42CA-88DC-F679209E278D}">
      <formula1>0</formula1>
      <formula2>9999999.99</formula2>
    </dataValidation>
    <dataValidation type="date" allowBlank="1" showInputMessage="1" showErrorMessage="1" sqref="C9:G9" xr:uid="{309E3854-1874-42C1-9046-025BCDEFC8EA}">
      <formula1>1</formula1>
      <formula2>401768</formula2>
    </dataValidation>
  </dataValidations>
  <printOptions horizontalCentered="1"/>
  <pageMargins left="9.8425196850393706E-2" right="9.8425196850393706E-2" top="0.19685039370078741" bottom="9.8425196850393706E-2" header="0.19685039370078741" footer="9.8425196850393706E-2"/>
  <pageSetup scale="79" orientation="landscape" r:id="rId1"/>
  <headerFooter>
    <oddHeader>&amp;RPágina &amp;P de &amp;N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5" ma:contentTypeDescription="Create a new document." ma:contentTypeScope="" ma:versionID="772754da9f4f3f993a6b98f8ffbe860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6fdbbc0a90574e1657b10cd8b9f31578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  <xsd:element ref="ns2:E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description="Aprobado" ma:format="Dropdown" ma:internalName="Comentarios">
      <xsd:simpleType>
        <xsd:restriction base="dms:Text">
          <xsd:maxLength value="255"/>
        </xsd:restriction>
      </xsd:simpleType>
    </xsd:element>
    <xsd:element name="Estado" ma:index="3" nillable="true" ma:displayName="Estado" ma:format="Dropdown" ma:internalName="Estado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status" ma:index="29" nillable="true" ma:displayName="Estatus" ma:default="Aprobado" ma:format="Dropdown" ma:internalName="Estatus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ado xmlns="caf61add-cf15-4341-ad7c-3bb05f38d729">No hay informes preliminares</Estado>
    <Analista xmlns="caf61add-cf15-4341-ad7c-3bb05f38d729">
      <UserInfo>
        <DisplayName/>
        <AccountId xsi:nil="true"/>
        <AccountType/>
      </UserInfo>
    </Analista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Comentarios xmlns="caf61add-cf15-4341-ad7c-3bb05f38d729" xsi:nil="true"/>
    <Asignacion xmlns="caf61add-cf15-4341-ad7c-3bb05f38d729">
      <UserInfo>
        <DisplayName/>
        <AccountId xsi:nil="true"/>
        <AccountType/>
      </UserInfo>
    </Asignacion>
    <Estatus xmlns="caf61add-cf15-4341-ad7c-3bb05f38d729">Aprobado</Estatu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824BD9-D255-45E1-876A-C0EB1A210A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120B60-975B-4EA9-A7A0-4C1DCD00959B}">
  <ds:schemaRefs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caf61add-cf15-4341-ad7c-3bb05f38d729"/>
    <ds:schemaRef ds:uri="http://schemas.openxmlformats.org/package/2006/metadata/core-properties"/>
    <ds:schemaRef ds:uri="ef3d409c-51e8-4a1c-b238-cf9f3673307b"/>
    <ds:schemaRef ds:uri="209cd0db-1aa9-466c-8933-4493a1504f6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EB6C457-070A-482A-B9A2-37770BE9C5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A. Gomez</dc:creator>
  <cp:keywords/>
  <dc:description/>
  <cp:lastModifiedBy>Richard A. Gomez</cp:lastModifiedBy>
  <cp:revision/>
  <cp:lastPrinted>2024-04-30T13:45:52Z</cp:lastPrinted>
  <dcterms:created xsi:type="dcterms:W3CDTF">2023-05-25T12:22:48Z</dcterms:created>
  <dcterms:modified xsi:type="dcterms:W3CDTF">2024-04-30T13:45:52Z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0x010100321183DAE40A09449CE2F3513D1B395A</vt:lpwstr>
  </property>
</Properties>
</file>