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tcuello\Desktop\"/>
    </mc:Choice>
  </mc:AlternateContent>
  <xr:revisionPtr revIDLastSave="0" documentId="13_ncr:1_{C9BF81D5-D270-4BEF-A8EF-9D2C140DA1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ferta económica lote 1" sheetId="5" r:id="rId1"/>
  </sheets>
  <definedNames>
    <definedName name="_xlnm.Print_Titles" localSheetId="0">'Oferta económica lote 1'!$1:$8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5" l="1"/>
  <c r="L14" i="5"/>
  <c r="L13" i="5"/>
  <c r="L12" i="5"/>
  <c r="J14" i="5"/>
  <c r="K14" i="5" s="1"/>
  <c r="J15" i="5"/>
  <c r="K15" i="5" s="1"/>
  <c r="J13" i="5"/>
  <c r="L17" i="5" l="1"/>
  <c r="M15" i="5"/>
  <c r="M14" i="5"/>
  <c r="K13" i="5"/>
  <c r="M13" i="5" s="1"/>
  <c r="J12" i="5"/>
  <c r="K12" i="5" s="1"/>
  <c r="L18" i="5" l="1"/>
  <c r="M12" i="5"/>
  <c r="L20" i="5"/>
</calcChain>
</file>

<file path=xl/sharedStrings.xml><?xml version="1.0" encoding="utf-8"?>
<sst xmlns="http://schemas.openxmlformats.org/spreadsheetml/2006/main" count="33" uniqueCount="31">
  <si>
    <t>Título del Proceso:</t>
  </si>
  <si>
    <t>No. Expediente:</t>
  </si>
  <si>
    <t>Nombre del Oferente:</t>
  </si>
  <si>
    <t>RNC/Cédula:</t>
  </si>
  <si>
    <t>Fecha:</t>
  </si>
  <si>
    <t>RPE:</t>
  </si>
  <si>
    <t>Ítem
núm.</t>
  </si>
  <si>
    <t xml:space="preserve">Descripción del Bien, Servicio y Obra </t>
  </si>
  <si>
    <t>Marca y Modelo (si aplica)</t>
  </si>
  <si>
    <t>Unidad de Medida</t>
  </si>
  <si>
    <t>Cantidad</t>
  </si>
  <si>
    <t>Precio unitario</t>
  </si>
  <si>
    <t>ITBIS %</t>
  </si>
  <si>
    <t>ITBIS RD$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</si>
  <si>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</si>
  <si>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</si>
  <si>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</si>
  <si>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</si>
  <si>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</si>
  <si>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</si>
  <si>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</si>
  <si>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>Adquisición e instalación de acondicionadores de aire para diferentes dependencias del Poder Judicial, dirigido a MIPYMES.</t>
  </si>
  <si>
    <t>CP-CPJ-BS-37-2023</t>
  </si>
  <si>
    <t>LOTE 1
DISTRITO NACIONAL Y PROVINCIA DE SANTO DOMINGO</t>
  </si>
  <si>
    <t>Acondicionador de aire de 24,000 BTU, R410 A, consola de pared, eficiencia 17 mínimo, condensador con protección anticorrosiva, Voltaje 208- 230 voltios, Frecuencia 60HZ.Debe incluir 40 pies lineales de instalación. Garantía mínima de dos años en piezas y servicios incluyendo el compresor</t>
  </si>
  <si>
    <t>Acondicionador de aire de 36,000 BTU, R410 A, consola de piso techo, eficiencia 17 mínimo, condensador con protección anticorrosiva, Voltaje 208- 230 voltios, Frecuencia 60HZ. Debe incluir 50 pies lineales de instalación. Garantía mínima de dos años en piezas y servicios incluyendo el compresor</t>
  </si>
  <si>
    <t>Acondicionador de aire de 60,000 BTU, R410 A, consola piso techo, eficiencia 17 mínimo, condensador con protección anticorrosiva, Voltaje 208- 230 voltios, Frecuencia 60HZ. Debe incluir 50 pies lineales de instalación. Garantía mínima de dos años en piezas y servicios incluyendo el compresor</t>
  </si>
  <si>
    <t>Acondicionador de aire de 60,000 BTU, R410 A, tipo manejadora, eficiencia 17 mínimo, condensador con protección anticorrosiva, Voltaje 208- 230 voltios, Frecuencia 60HZ. Debe incluir 70 pies lineales de instalación. Garantía mínima de dos años en piezas y servicios incluyendo el compresor</t>
  </si>
  <si>
    <t>Unidades</t>
  </si>
  <si>
    <t>Unidad</t>
  </si>
  <si>
    <t>FORMULARIO OFERTA ECONÓMICA
LOTE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</si>
</sst>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Protection="1">
      <protection locked="0"/>
    </xf>
    <xf numFmtId="0" fontId="7" fillId="3" borderId="1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164" fontId="6" fillId="2" borderId="8" xfId="0" applyNumberFormat="1" applyFont="1" applyFill="1" applyBorder="1" applyAlignment="1" applyProtection="1">
      <alignment horizontal="center" vertical="center"/>
      <protection locked="0"/>
    </xf>
    <xf numFmtId="9" fontId="6" fillId="2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vertical="top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3" borderId="7" xfId="0" applyFont="1" applyFill="1" applyBorder="1" applyAlignment="1" applyProtection="1">
      <alignment horizontal="left" vertical="center"/>
    </xf>
    <xf numFmtId="0" fontId="7" fillId="3" borderId="8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top" wrapText="1"/>
    </xf>
    <xf numFmtId="0" fontId="7" fillId="3" borderId="14" xfId="0" applyFont="1" applyFill="1" applyBorder="1" applyAlignment="1" applyProtection="1">
      <alignment horizontal="center" vertical="top"/>
    </xf>
    <xf numFmtId="0" fontId="7" fillId="3" borderId="15" xfId="0" applyFont="1" applyFill="1" applyBorder="1" applyAlignment="1" applyProtection="1">
      <alignment horizontal="center" vertical="top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3" fontId="6" fillId="4" borderId="3" xfId="0" applyNumberFormat="1" applyFont="1" applyFill="1" applyBorder="1" applyAlignment="1" applyProtection="1">
      <alignment horizontal="center" vertical="center" wrapText="1"/>
    </xf>
    <xf numFmtId="164" fontId="6" fillId="4" borderId="3" xfId="0" applyNumberFormat="1" applyFont="1" applyFill="1" applyBorder="1" applyAlignment="1" applyProtection="1">
      <alignment horizontal="center" vertical="center"/>
    </xf>
    <xf numFmtId="164" fontId="6" fillId="4" borderId="4" xfId="0" applyNumberFormat="1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center" wrapText="1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3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3" fontId="6" fillId="4" borderId="8" xfId="0" applyNumberFormat="1" applyFont="1" applyFill="1" applyBorder="1" applyAlignment="1" applyProtection="1">
      <alignment horizontal="center" vertical="center" wrapText="1"/>
    </xf>
    <xf numFmtId="164" fontId="6" fillId="4" borderId="1" xfId="0" applyNumberFormat="1" applyFont="1" applyFill="1" applyBorder="1" applyAlignment="1" applyProtection="1">
      <alignment horizontal="center" vertical="center"/>
    </xf>
    <xf numFmtId="164" fontId="6" fillId="4" borderId="6" xfId="0" applyNumberFormat="1" applyFont="1" applyFill="1" applyBorder="1" applyAlignment="1" applyProtection="1">
      <alignment horizontal="center" vertical="center"/>
    </xf>
    <xf numFmtId="164" fontId="6" fillId="4" borderId="8" xfId="0" applyNumberFormat="1" applyFont="1" applyFill="1" applyBorder="1" applyAlignment="1" applyProtection="1">
      <alignment horizontal="center" vertical="center"/>
    </xf>
    <xf numFmtId="164" fontId="6" fillId="4" borderId="9" xfId="0" applyNumberFormat="1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right" vertical="center"/>
    </xf>
    <xf numFmtId="0" fontId="7" fillId="4" borderId="3" xfId="0" applyFont="1" applyFill="1" applyBorder="1" applyAlignment="1" applyProtection="1">
      <alignment horizontal="right" vertical="center"/>
    </xf>
    <xf numFmtId="0" fontId="7" fillId="4" borderId="3" xfId="0" applyFont="1" applyFill="1" applyBorder="1" applyAlignment="1" applyProtection="1">
      <alignment horizontal="right" vertical="center"/>
    </xf>
    <xf numFmtId="164" fontId="6" fillId="4" borderId="3" xfId="0" applyNumberFormat="1" applyFont="1" applyFill="1" applyBorder="1" applyAlignment="1" applyProtection="1">
      <alignment horizontal="center" vertical="center"/>
    </xf>
    <xf numFmtId="164" fontId="6" fillId="4" borderId="4" xfId="0" applyNumberFormat="1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right" vertical="center"/>
    </xf>
    <xf numFmtId="0" fontId="7" fillId="4" borderId="8" xfId="0" applyFont="1" applyFill="1" applyBorder="1" applyAlignment="1" applyProtection="1">
      <alignment horizontal="right" vertical="center"/>
    </xf>
    <xf numFmtId="0" fontId="7" fillId="4" borderId="8" xfId="0" applyFont="1" applyFill="1" applyBorder="1" applyAlignment="1" applyProtection="1">
      <alignment horizontal="right" vertical="center"/>
    </xf>
    <xf numFmtId="164" fontId="6" fillId="4" borderId="8" xfId="0" applyNumberFormat="1" applyFont="1" applyFill="1" applyBorder="1" applyAlignment="1" applyProtection="1">
      <alignment horizontal="center" vertical="center"/>
    </xf>
    <xf numFmtId="164" fontId="6" fillId="4" borderId="9" xfId="0" applyNumberFormat="1" applyFont="1" applyFill="1" applyBorder="1" applyAlignment="1" applyProtection="1">
      <alignment horizontal="center" vertical="center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16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vertical="center" wrapText="1"/>
    </xf>
    <xf numFmtId="164" fontId="7" fillId="4" borderId="14" xfId="0" applyNumberFormat="1" applyFont="1" applyFill="1" applyBorder="1" applyAlignment="1" applyProtection="1">
      <alignment horizontal="center" vertical="center"/>
    </xf>
    <xf numFmtId="164" fontId="7" fillId="4" borderId="15" xfId="0" applyNumberFormat="1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35720</xdr:rowOff>
    </xdr:from>
    <xdr:to>
      <xdr:col>3</xdr:col>
      <xdr:colOff>761999</xdr:colOff>
      <xdr:row>2</xdr:row>
      <xdr:rowOff>35719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720"/>
          <a:ext cx="3643312" cy="91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zoomScale="80" zoomScaleNormal="80" zoomScaleSheetLayoutView="100" workbookViewId="0">
      <selection activeCell="H14" sqref="H14"/>
    </sheetView>
  </sheetViews>
  <sheetFormatPr baseColWidth="10" defaultColWidth="11.42578125" defaultRowHeight="15" x14ac:dyDescent="0.25"/>
  <cols>
    <col min="1" max="1" width="6.42578125" style="1" customWidth="1"/>
    <col min="2" max="2" width="19.5703125" style="1" customWidth="1"/>
    <col min="3" max="3" width="17.140625" style="1" customWidth="1"/>
    <col min="4" max="4" width="13.5703125" style="1" customWidth="1"/>
    <col min="5" max="5" width="34.7109375" style="1" customWidth="1"/>
    <col min="6" max="7" width="10.28515625" style="1" customWidth="1"/>
    <col min="8" max="8" width="29.28515625" style="1" customWidth="1"/>
    <col min="9" max="9" width="8.28515625" style="1" customWidth="1"/>
    <col min="10" max="10" width="27.85546875" style="1" customWidth="1"/>
    <col min="11" max="11" width="18" style="1" hidden="1" customWidth="1"/>
    <col min="12" max="12" width="29.7109375" style="1" hidden="1" customWidth="1"/>
    <col min="13" max="13" width="29.5703125" style="1" customWidth="1"/>
    <col min="14" max="16384" width="11.42578125" style="1"/>
  </cols>
  <sheetData>
    <row r="1" spans="1:15" ht="53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5" ht="18.95" customHeight="1" x14ac:dyDescent="0.25">
      <c r="A2" s="36" t="s">
        <v>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ht="26.2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5" ht="12" customHeight="1" thickBot="1" x14ac:dyDescent="0.3">
      <c r="A4" s="38"/>
      <c r="B4" s="35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45" customHeight="1" x14ac:dyDescent="0.25">
      <c r="A5" s="39" t="s">
        <v>0</v>
      </c>
      <c r="B5" s="40"/>
      <c r="C5" s="41" t="s">
        <v>21</v>
      </c>
      <c r="D5" s="42"/>
      <c r="E5" s="42"/>
      <c r="F5" s="42"/>
      <c r="G5" s="42"/>
      <c r="H5" s="42"/>
      <c r="I5" s="40" t="s">
        <v>1</v>
      </c>
      <c r="J5" s="40"/>
      <c r="K5" s="43"/>
      <c r="L5" s="44" t="s">
        <v>22</v>
      </c>
      <c r="M5" s="45"/>
    </row>
    <row r="6" spans="1:15" ht="23.25" customHeight="1" x14ac:dyDescent="0.25">
      <c r="A6" s="46" t="s">
        <v>2</v>
      </c>
      <c r="B6" s="47"/>
      <c r="C6" s="28"/>
      <c r="D6" s="28"/>
      <c r="E6" s="28"/>
      <c r="F6" s="28"/>
      <c r="G6" s="28"/>
      <c r="H6" s="28"/>
      <c r="I6" s="47" t="s">
        <v>3</v>
      </c>
      <c r="J6" s="47"/>
      <c r="K6" s="2"/>
      <c r="L6" s="33"/>
      <c r="M6" s="34"/>
    </row>
    <row r="7" spans="1:15" ht="23.25" customHeight="1" thickBot="1" x14ac:dyDescent="0.3">
      <c r="A7" s="48" t="s">
        <v>4</v>
      </c>
      <c r="B7" s="49"/>
      <c r="C7" s="29"/>
      <c r="D7" s="30"/>
      <c r="E7" s="30"/>
      <c r="F7" s="30"/>
      <c r="G7" s="30"/>
      <c r="H7" s="30"/>
      <c r="I7" s="49" t="s">
        <v>5</v>
      </c>
      <c r="J7" s="49"/>
      <c r="K7" s="3"/>
      <c r="L7" s="31"/>
      <c r="M7" s="32"/>
    </row>
    <row r="8" spans="1:15" ht="8.25" customHeight="1" thickBot="1" x14ac:dyDescent="0.3">
      <c r="A8" s="50"/>
      <c r="B8" s="50"/>
      <c r="C8" s="50"/>
      <c r="D8" s="50"/>
      <c r="E8" s="50"/>
      <c r="F8" s="51"/>
      <c r="G8" s="51"/>
      <c r="H8" s="51"/>
      <c r="I8" s="51"/>
      <c r="J8" s="51"/>
      <c r="K8" s="51"/>
      <c r="L8" s="51"/>
      <c r="M8" s="51"/>
    </row>
    <row r="9" spans="1:15" ht="40.5" customHeight="1" thickBot="1" x14ac:dyDescent="0.3">
      <c r="A9" s="52" t="s">
        <v>23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</row>
    <row r="10" spans="1:15" ht="40.5" customHeight="1" thickBot="1" x14ac:dyDescent="0.3">
      <c r="A10" s="55" t="s">
        <v>6</v>
      </c>
      <c r="B10" s="56" t="s">
        <v>7</v>
      </c>
      <c r="C10" s="56"/>
      <c r="D10" s="56"/>
      <c r="E10" s="57" t="s">
        <v>8</v>
      </c>
      <c r="F10" s="57" t="s">
        <v>9</v>
      </c>
      <c r="G10" s="57" t="s">
        <v>10</v>
      </c>
      <c r="H10" s="57" t="s">
        <v>11</v>
      </c>
      <c r="I10" s="57" t="s">
        <v>12</v>
      </c>
      <c r="J10" s="57" t="s">
        <v>13</v>
      </c>
      <c r="K10" s="57"/>
      <c r="L10" s="57"/>
      <c r="M10" s="58" t="s">
        <v>14</v>
      </c>
    </row>
    <row r="11" spans="1:15" ht="6" customHeight="1" thickBot="1" x14ac:dyDescent="0.3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1:15" ht="119.25" customHeight="1" x14ac:dyDescent="0.25">
      <c r="A12" s="60">
        <v>1</v>
      </c>
      <c r="B12" s="61" t="s">
        <v>24</v>
      </c>
      <c r="C12" s="61"/>
      <c r="D12" s="61"/>
      <c r="E12" s="12"/>
      <c r="F12" s="62" t="s">
        <v>28</v>
      </c>
      <c r="G12" s="63">
        <v>2</v>
      </c>
      <c r="H12" s="13"/>
      <c r="I12" s="14"/>
      <c r="J12" s="64">
        <f>H12*I12</f>
        <v>0</v>
      </c>
      <c r="K12" s="64">
        <f t="shared" ref="K12" si="0">G12*J12</f>
        <v>0</v>
      </c>
      <c r="L12" s="64">
        <f>G12*H12</f>
        <v>0</v>
      </c>
      <c r="M12" s="65">
        <f>K12+L12</f>
        <v>0</v>
      </c>
      <c r="N12" s="8"/>
      <c r="O12" s="8"/>
    </row>
    <row r="13" spans="1:15" ht="119.25" customHeight="1" x14ac:dyDescent="0.25">
      <c r="A13" s="66">
        <v>2</v>
      </c>
      <c r="B13" s="67" t="s">
        <v>25</v>
      </c>
      <c r="C13" s="67"/>
      <c r="D13" s="67"/>
      <c r="E13" s="9"/>
      <c r="F13" s="70" t="s">
        <v>28</v>
      </c>
      <c r="G13" s="71">
        <v>3</v>
      </c>
      <c r="H13" s="10"/>
      <c r="I13" s="11"/>
      <c r="J13" s="74">
        <f>H13*I13</f>
        <v>0</v>
      </c>
      <c r="K13" s="74">
        <f t="shared" ref="K13" si="1">G13*J13</f>
        <v>0</v>
      </c>
      <c r="L13" s="74">
        <f t="shared" ref="L13:L15" si="2">G13*H13</f>
        <v>0</v>
      </c>
      <c r="M13" s="75">
        <f>K13+L13</f>
        <v>0</v>
      </c>
      <c r="N13" s="8"/>
      <c r="O13" s="8"/>
    </row>
    <row r="14" spans="1:15" ht="119.25" customHeight="1" x14ac:dyDescent="0.25">
      <c r="A14" s="66">
        <v>3</v>
      </c>
      <c r="B14" s="67" t="s">
        <v>26</v>
      </c>
      <c r="C14" s="67"/>
      <c r="D14" s="67"/>
      <c r="E14" s="9"/>
      <c r="F14" s="70" t="s">
        <v>29</v>
      </c>
      <c r="G14" s="71">
        <v>1</v>
      </c>
      <c r="H14" s="10"/>
      <c r="I14" s="11"/>
      <c r="J14" s="74">
        <f t="shared" ref="J14:J15" si="3">H14*I14</f>
        <v>0</v>
      </c>
      <c r="K14" s="74">
        <f t="shared" ref="K14:K15" si="4">G14*J14</f>
        <v>0</v>
      </c>
      <c r="L14" s="74">
        <f t="shared" si="2"/>
        <v>0</v>
      </c>
      <c r="M14" s="75">
        <f t="shared" ref="M14:M15" si="5">K14+L14</f>
        <v>0</v>
      </c>
      <c r="N14" s="8"/>
      <c r="O14" s="8"/>
    </row>
    <row r="15" spans="1:15" ht="119.25" customHeight="1" thickBot="1" x14ac:dyDescent="0.3">
      <c r="A15" s="68">
        <v>4</v>
      </c>
      <c r="B15" s="69" t="s">
        <v>27</v>
      </c>
      <c r="C15" s="69"/>
      <c r="D15" s="69"/>
      <c r="E15" s="5"/>
      <c r="F15" s="72" t="s">
        <v>28</v>
      </c>
      <c r="G15" s="73">
        <v>3</v>
      </c>
      <c r="H15" s="6"/>
      <c r="I15" s="7"/>
      <c r="J15" s="76">
        <f t="shared" si="3"/>
        <v>0</v>
      </c>
      <c r="K15" s="76">
        <f t="shared" si="4"/>
        <v>0</v>
      </c>
      <c r="L15" s="76">
        <f t="shared" si="2"/>
        <v>0</v>
      </c>
      <c r="M15" s="77">
        <f t="shared" si="5"/>
        <v>0</v>
      </c>
      <c r="N15" s="8"/>
      <c r="O15" s="8"/>
    </row>
    <row r="16" spans="1:15" ht="8.25" customHeight="1" thickBot="1" x14ac:dyDescent="0.3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3" ht="27.75" customHeight="1" x14ac:dyDescent="0.25">
      <c r="A17" s="78" t="s">
        <v>15</v>
      </c>
      <c r="B17" s="79"/>
      <c r="C17" s="79"/>
      <c r="D17" s="79"/>
      <c r="E17" s="79"/>
      <c r="F17" s="79"/>
      <c r="G17" s="79"/>
      <c r="H17" s="79"/>
      <c r="I17" s="79"/>
      <c r="J17" s="79"/>
      <c r="K17" s="80"/>
      <c r="L17" s="81">
        <f>SUM(L12:L15)</f>
        <v>0</v>
      </c>
      <c r="M17" s="82"/>
    </row>
    <row r="18" spans="1:13" ht="27.75" customHeight="1" thickBot="1" x14ac:dyDescent="0.3">
      <c r="A18" s="83" t="s">
        <v>16</v>
      </c>
      <c r="B18" s="84"/>
      <c r="C18" s="84"/>
      <c r="D18" s="84"/>
      <c r="E18" s="84"/>
      <c r="F18" s="84"/>
      <c r="G18" s="84"/>
      <c r="H18" s="84"/>
      <c r="I18" s="84"/>
      <c r="J18" s="84"/>
      <c r="K18" s="85"/>
      <c r="L18" s="86">
        <f>SUM(K12:K15)</f>
        <v>0</v>
      </c>
      <c r="M18" s="87"/>
    </row>
    <row r="19" spans="1:13" ht="6" customHeight="1" thickBot="1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s="4" customFormat="1" ht="69" customHeight="1" thickBot="1" x14ac:dyDescent="0.25">
      <c r="A20" s="93" t="s">
        <v>17</v>
      </c>
      <c r="B20" s="94"/>
      <c r="C20" s="94"/>
      <c r="D20" s="94"/>
      <c r="E20" s="21"/>
      <c r="F20" s="21"/>
      <c r="G20" s="21"/>
      <c r="H20" s="21"/>
      <c r="I20" s="88" t="s">
        <v>18</v>
      </c>
      <c r="J20" s="89"/>
      <c r="K20" s="90"/>
      <c r="L20" s="91">
        <f>L17+L18</f>
        <v>0</v>
      </c>
      <c r="M20" s="92"/>
    </row>
    <row r="21" spans="1:13" ht="6" customHeight="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 ht="6" customHeight="1" thickBot="1" x14ac:dyDescent="0.3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ht="15" customHeight="1" x14ac:dyDescent="0.25">
      <c r="A23" s="22" t="s">
        <v>19</v>
      </c>
      <c r="B23" s="15"/>
      <c r="C23" s="15"/>
      <c r="D23" s="15"/>
      <c r="E23" s="15"/>
      <c r="F23" s="15"/>
      <c r="G23" s="15"/>
      <c r="H23" s="15"/>
      <c r="I23" s="15" t="s">
        <v>20</v>
      </c>
      <c r="J23" s="15"/>
      <c r="K23" s="15"/>
      <c r="L23" s="15"/>
      <c r="M23" s="16"/>
    </row>
    <row r="24" spans="1:13" ht="15" customHeight="1" x14ac:dyDescent="0.25">
      <c r="A24" s="23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</row>
    <row r="25" spans="1:13" ht="15" customHeight="1" x14ac:dyDescent="0.25">
      <c r="A25" s="23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</row>
    <row r="26" spans="1:13" ht="15" customHeight="1" x14ac:dyDescent="0.25">
      <c r="A26" s="23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13" ht="15" customHeight="1" thickBot="1" x14ac:dyDescent="0.3">
      <c r="A27" s="24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/>
    </row>
  </sheetData>
  <sheetProtection algorithmName="SHA-512" hashValue="1Oc8XwYVh9NRbqno6O5iwJtqtCg0XvaccXgv+gZ+TE82jJYx+wvlxRXPlur1V7U77GklnEseyjnYa/iSyRGW8A==" saltValue="KL5QfprA+xOJNtNCXv46GQ==" spinCount="100000" sheet="1" objects="1" scenarios="1"/>
  <mergeCells count="34">
    <mergeCell ref="A9:M9"/>
    <mergeCell ref="I20:J20"/>
    <mergeCell ref="A22:M22"/>
    <mergeCell ref="L20:M20"/>
    <mergeCell ref="B10:D10"/>
    <mergeCell ref="B13:D13"/>
    <mergeCell ref="B14:D14"/>
    <mergeCell ref="B15:D15"/>
    <mergeCell ref="A2:M3"/>
    <mergeCell ref="C5:H5"/>
    <mergeCell ref="C6:H6"/>
    <mergeCell ref="C7:H7"/>
    <mergeCell ref="A5:B5"/>
    <mergeCell ref="A6:B6"/>
    <mergeCell ref="A7:B7"/>
    <mergeCell ref="L5:M5"/>
    <mergeCell ref="L7:M7"/>
    <mergeCell ref="I6:J6"/>
    <mergeCell ref="I7:J7"/>
    <mergeCell ref="L6:M6"/>
    <mergeCell ref="I5:J5"/>
    <mergeCell ref="I23:M27"/>
    <mergeCell ref="A11:M11"/>
    <mergeCell ref="B12:D12"/>
    <mergeCell ref="E20:H20"/>
    <mergeCell ref="A20:D20"/>
    <mergeCell ref="A23:H27"/>
    <mergeCell ref="L18:M18"/>
    <mergeCell ref="L17:M17"/>
    <mergeCell ref="A17:J17"/>
    <mergeCell ref="A18:J18"/>
    <mergeCell ref="A16:M16"/>
    <mergeCell ref="A19:M19"/>
    <mergeCell ref="A21:M21"/>
  </mergeCells>
  <dataValidations count="1">
    <dataValidation type="decimal" allowBlank="1" showInputMessage="1" showErrorMessage="1" errorTitle="ALERTA" error="EN ESTA CELDA SOLO ES PERMITIDO DÍGITOS NUMÉRICOS" sqref="H12:I15" xr:uid="{00000000-0002-0000-0000-000000000000}">
      <formula1>0</formula1>
      <formula2>9999999.99</formula2>
    </dataValidation>
  </dataValidations>
  <printOptions horizontalCentered="1"/>
  <pageMargins left="0.17" right="0.11811023622047245" top="0.19" bottom="0.2" header="0.17" footer="0.17"/>
  <pageSetup scale="65" fitToHeight="0" orientation="landscape" r:id="rId1"/>
  <headerFooter>
    <oddFooter>&amp;R&amp;"Calibri,Normal"&amp;K000000Página &amp;P de &amp;N</oddFooter>
  </headerFooter>
  <colBreaks count="1" manualBreakCount="1">
    <brk id="13" max="1048575" man="1"/>
  </colBreaks>
  <ignoredErrors>
    <ignoredError sqref="J12:K1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23" ma:contentTypeDescription="Crear nuevo documento." ma:contentTypeScope="" ma:versionID="e786a7f511a34922347477064b86a57c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f10cc89de9dd65cf58ab569da6889944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ef3d409c-51e8-4a1c-b238-cf9f3673307b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09cd0db-1aa9-466c-8933-4493a1504f63"/>
    <ds:schemaRef ds:uri="caf61add-cf15-4341-ad7c-3bb05f38d72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C59659F-D185-4D67-A719-3484A77CDC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 lote 1</vt:lpstr>
      <vt:lpstr>'Oferta económica lote 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Tanya C. Cuello C.</cp:lastModifiedBy>
  <cp:revision/>
  <cp:lastPrinted>2023-10-09T20:24:51Z</cp:lastPrinted>
  <dcterms:created xsi:type="dcterms:W3CDTF">2014-12-15T12:59:31Z</dcterms:created>
  <dcterms:modified xsi:type="dcterms:W3CDTF">2023-10-10T14:36:11Z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