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/>
  <mc:AlternateContent xmlns:mc="http://schemas.openxmlformats.org/markup-compatibility/2006">
    <mc:Choice Requires="x15">
      <x15ac:absPath xmlns:x15ac="http://schemas.microsoft.com/office/spreadsheetml/2010/11/ac" url="C:\Users\Dalag\Desktop\LPN-CPJ-05-2025\"/>
    </mc:Choice>
  </mc:AlternateContent>
  <xr:revisionPtr revIDLastSave="0" documentId="13_ncr:1_{BC41024E-3BC9-4A53-94BF-ACF8C6452F6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Formulario Económico" sheetId="5" r:id="rId1"/>
  </sheets>
  <definedNames>
    <definedName name="_xlnm.Print_Area" localSheetId="0">'Formulario Económico'!$A$1:$H$30</definedName>
    <definedName name="_xlnm.Print_Titles" localSheetId="0">'Formulario Económico'!$1:$9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0" i="5" l="1"/>
  <c r="H14" i="5"/>
  <c r="H13" i="5"/>
  <c r="H19" i="5"/>
  <c r="H18" i="5"/>
  <c r="H12" i="5"/>
  <c r="H11" i="5"/>
  <c r="H21" i="5" l="1"/>
  <c r="H24" i="5" s="1"/>
</calcChain>
</file>

<file path=xl/sharedStrings.xml><?xml version="1.0" encoding="utf-8"?>
<sst xmlns="http://schemas.openxmlformats.org/spreadsheetml/2006/main" count="46" uniqueCount="32">
  <si>
    <t>FORMULARIO OFERTA ECONÓMICA</t>
  </si>
  <si>
    <t>Título del Proceso:</t>
  </si>
  <si>
    <t>ADQUISICIÓN DE BONOS NAVIDEÑOS</t>
  </si>
  <si>
    <t>REFERENCIA</t>
  </si>
  <si>
    <t>Nombre del Oferente:</t>
  </si>
  <si>
    <t>Fecha:</t>
  </si>
  <si>
    <t>RPE</t>
  </si>
  <si>
    <t>Lote</t>
  </si>
  <si>
    <t>Ítem</t>
  </si>
  <si>
    <t>Descripción del Bien, Servicio</t>
  </si>
  <si>
    <t>Unidad de Medida</t>
  </si>
  <si>
    <t xml:space="preserve">Cantidad </t>
  </si>
  <si>
    <t>Precio Unitario</t>
  </si>
  <si>
    <t>Precio Total</t>
  </si>
  <si>
    <t>Bonos con denominación por valor de RD$2,000.00</t>
  </si>
  <si>
    <t>Unidad</t>
  </si>
  <si>
    <t>Bonos con denominación por valor de RD$1,000.00</t>
  </si>
  <si>
    <t>Total lote 1</t>
  </si>
  <si>
    <t>Prima de descuento para el lote 1 (porcentaje de descuento, que será entregado en bonos adicionales)</t>
  </si>
  <si>
    <t xml:space="preserve">Descripción del Bien, Servicio </t>
  </si>
  <si>
    <t>Total lote 2</t>
  </si>
  <si>
    <t>Prima de descuento para el lote 2 (porcentaje de descuento, que será entregado en bonos adicionales)</t>
  </si>
  <si>
    <t>TOTAL GENERAL</t>
  </si>
  <si>
    <t>Valor de la oferta en letras:</t>
  </si>
  <si>
    <t>Prima de descuento para</t>
  </si>
  <si>
    <t>Lote 1 y 2</t>
  </si>
  <si>
    <t>expresar en letra el porcentaje de descuento</t>
  </si>
  <si>
    <t>Nombre, firma, del representante legal y fecha</t>
  </si>
  <si>
    <t>Sello de la empresa</t>
  </si>
  <si>
    <t>Bonos con denominación por valor de RD$500.00</t>
  </si>
  <si>
    <t>Ochenta y cinco millones setecientos mil pesos dominicanos con 00/100</t>
  </si>
  <si>
    <t>LPN-CPJ-05-2025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</si>
</sst>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RD$&quot;* #,##0.00_);_(&quot;RD$&quot;* \(#,##0.00\);_(&quot;RD$&quot;* &quot;-&quot;??_);_(@_)"/>
    <numFmt numFmtId="164" formatCode="_(&quot;$&quot;* #,##0.00_);_(&quot;$&quot;* \(#,##0.00\);_(&quot;$&quot;* &quot;-&quot;??_);_(@_)"/>
    <numFmt numFmtId="165" formatCode="[$-1C0A]d&quot; de &quot;mmmm&quot; de &quot;yyyy;@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sz val="9"/>
      <color theme="1"/>
      <name val="Arial"/>
      <family val="2"/>
    </font>
    <font>
      <i/>
      <sz val="11"/>
      <color theme="1"/>
      <name val="Times New Roman"/>
      <family val="1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0">
    <xf numFmtId="0" fontId="0" fillId="0" borderId="0" xfId="0"/>
    <xf numFmtId="10" fontId="2" fillId="0" borderId="9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Alignment="1">
      <alignment vertical="center"/>
    </xf>
    <xf numFmtId="0" fontId="2" fillId="0" borderId="0" xfId="0" applyFont="1"/>
    <xf numFmtId="0" fontId="8" fillId="0" borderId="0" xfId="0" applyFont="1"/>
    <xf numFmtId="0" fontId="6" fillId="0" borderId="0" xfId="0" applyFont="1"/>
    <xf numFmtId="0" fontId="4" fillId="0" borderId="9" xfId="0" applyFont="1" applyBorder="1" applyAlignment="1" applyProtection="1">
      <alignment vertical="center"/>
      <protection locked="0"/>
    </xf>
    <xf numFmtId="0" fontId="2" fillId="0" borderId="24" xfId="0" applyFont="1" applyBorder="1" applyAlignment="1" applyProtection="1">
      <alignment horizontal="center" vertical="center" wrapText="1"/>
      <protection locked="0"/>
    </xf>
    <xf numFmtId="0" fontId="2" fillId="0" borderId="23" xfId="0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left" vertical="top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4" fillId="0" borderId="15" xfId="0" applyFont="1" applyBorder="1" applyAlignment="1" applyProtection="1">
      <alignment vertical="center"/>
      <protection locked="0"/>
    </xf>
    <xf numFmtId="0" fontId="4" fillId="0" borderId="16" xfId="0" applyFont="1" applyBorder="1" applyAlignment="1" applyProtection="1">
      <alignment vertical="center"/>
      <protection locked="0"/>
    </xf>
    <xf numFmtId="0" fontId="4" fillId="0" borderId="17" xfId="0" applyFont="1" applyBorder="1" applyAlignment="1" applyProtection="1">
      <alignment vertical="center"/>
      <protection locked="0"/>
    </xf>
    <xf numFmtId="0" fontId="4" fillId="0" borderId="18" xfId="0" applyFont="1" applyBorder="1" applyAlignment="1" applyProtection="1">
      <alignment vertical="center"/>
      <protection locked="0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2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3" fontId="5" fillId="3" borderId="1" xfId="0" applyNumberFormat="1" applyFont="1" applyFill="1" applyBorder="1" applyAlignment="1">
      <alignment horizontal="center" vertical="center" wrapText="1"/>
    </xf>
    <xf numFmtId="44" fontId="2" fillId="3" borderId="1" xfId="0" applyNumberFormat="1" applyFont="1" applyFill="1" applyBorder="1" applyAlignment="1">
      <alignment vertical="center"/>
    </xf>
    <xf numFmtId="44" fontId="2" fillId="3" borderId="6" xfId="0" applyNumberFormat="1" applyFont="1" applyFill="1" applyBorder="1" applyAlignment="1">
      <alignment vertical="center"/>
    </xf>
    <xf numFmtId="44" fontId="4" fillId="3" borderId="6" xfId="0" applyNumberFormat="1" applyFont="1" applyFill="1" applyBorder="1" applyAlignment="1">
      <alignment vertical="center"/>
    </xf>
    <xf numFmtId="44" fontId="4" fillId="3" borderId="21" xfId="0" applyNumberFormat="1" applyFont="1" applyFill="1" applyBorder="1" applyAlignment="1">
      <alignment horizontal="center" vertical="center"/>
    </xf>
    <xf numFmtId="0" fontId="9" fillId="3" borderId="25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0" borderId="6" xfId="0" applyFont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>
      <alignment horizontal="left" vertical="center" wrapText="1"/>
    </xf>
    <xf numFmtId="0" fontId="4" fillId="3" borderId="22" xfId="0" applyFont="1" applyFill="1" applyBorder="1" applyAlignment="1">
      <alignment horizontal="center" vertical="center" wrapText="1"/>
    </xf>
    <xf numFmtId="0" fontId="4" fillId="3" borderId="23" xfId="0" applyFont="1" applyFill="1" applyBorder="1" applyAlignment="1">
      <alignment horizontal="center" vertical="center" wrapText="1"/>
    </xf>
    <xf numFmtId="0" fontId="7" fillId="0" borderId="4" xfId="0" applyFont="1" applyBorder="1" applyAlignment="1" applyProtection="1">
      <alignment horizontal="center" wrapText="1"/>
      <protection locked="0"/>
    </xf>
    <xf numFmtId="0" fontId="7" fillId="0" borderId="6" xfId="0" applyFont="1" applyBorder="1" applyAlignment="1" applyProtection="1">
      <alignment horizontal="center" wrapText="1"/>
      <protection locked="0"/>
    </xf>
    <xf numFmtId="0" fontId="7" fillId="0" borderId="9" xfId="0" applyFont="1" applyBorder="1" applyAlignment="1" applyProtection="1">
      <alignment horizontal="center" wrapText="1"/>
      <protection locked="0"/>
    </xf>
    <xf numFmtId="0" fontId="7" fillId="0" borderId="2" xfId="0" applyFont="1" applyBorder="1" applyAlignment="1" applyProtection="1">
      <alignment horizontal="center" wrapText="1"/>
      <protection locked="0"/>
    </xf>
    <xf numFmtId="0" fontId="7" fillId="0" borderId="10" xfId="0" applyFont="1" applyBorder="1" applyAlignment="1" applyProtection="1">
      <alignment horizontal="center" wrapText="1"/>
      <protection locked="0"/>
    </xf>
    <xf numFmtId="0" fontId="7" fillId="0" borderId="3" xfId="0" applyFont="1" applyBorder="1" applyAlignment="1" applyProtection="1">
      <alignment horizontal="center" wrapText="1"/>
      <protection locked="0"/>
    </xf>
    <xf numFmtId="0" fontId="7" fillId="0" borderId="5" xfId="0" applyFont="1" applyBorder="1" applyAlignment="1" applyProtection="1">
      <alignment horizontal="center" wrapText="1"/>
      <protection locked="0"/>
    </xf>
    <xf numFmtId="0" fontId="7" fillId="0" borderId="11" xfId="0" applyFont="1" applyBorder="1" applyAlignment="1" applyProtection="1">
      <alignment horizontal="center" wrapText="1"/>
      <protection locked="0"/>
    </xf>
    <xf numFmtId="0" fontId="7" fillId="0" borderId="1" xfId="0" applyFont="1" applyBorder="1" applyAlignment="1" applyProtection="1">
      <alignment horizontal="center" wrapText="1"/>
      <protection locked="0"/>
    </xf>
    <xf numFmtId="0" fontId="7" fillId="0" borderId="7" xfId="0" applyFont="1" applyBorder="1" applyAlignment="1" applyProtection="1">
      <alignment horizontal="center" wrapText="1"/>
      <protection locked="0"/>
    </xf>
    <xf numFmtId="0" fontId="7" fillId="0" borderId="12" xfId="0" applyFont="1" applyBorder="1" applyAlignment="1" applyProtection="1">
      <alignment horizontal="center" wrapText="1"/>
      <protection locked="0"/>
    </xf>
    <xf numFmtId="0" fontId="7" fillId="0" borderId="8" xfId="0" applyFont="1" applyBorder="1" applyAlignment="1" applyProtection="1">
      <alignment horizontal="center" wrapText="1"/>
      <protection locked="0"/>
    </xf>
    <xf numFmtId="0" fontId="4" fillId="3" borderId="19" xfId="0" applyFont="1" applyFill="1" applyBorder="1" applyAlignment="1">
      <alignment horizontal="right" vertical="center"/>
    </xf>
    <xf numFmtId="0" fontId="4" fillId="3" borderId="14" xfId="0" applyFont="1" applyFill="1" applyBorder="1" applyAlignment="1">
      <alignment horizontal="right" vertical="center"/>
    </xf>
    <xf numFmtId="0" fontId="4" fillId="3" borderId="20" xfId="0" applyFont="1" applyFill="1" applyBorder="1" applyAlignment="1">
      <alignment horizontal="right" vertical="center"/>
    </xf>
    <xf numFmtId="0" fontId="4" fillId="3" borderId="5" xfId="0" applyFont="1" applyFill="1" applyBorder="1" applyAlignment="1">
      <alignment horizontal="right" vertical="center"/>
    </xf>
    <xf numFmtId="0" fontId="4" fillId="3" borderId="1" xfId="0" applyFont="1" applyFill="1" applyBorder="1" applyAlignment="1">
      <alignment horizontal="right" vertical="center"/>
    </xf>
    <xf numFmtId="0" fontId="4" fillId="3" borderId="7" xfId="0" applyFont="1" applyFill="1" applyBorder="1" applyAlignment="1">
      <alignment horizontal="left" vertical="center" wrapText="1"/>
    </xf>
    <xf numFmtId="0" fontId="4" fillId="3" borderId="8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4" fillId="2" borderId="8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165" fontId="2" fillId="0" borderId="8" xfId="0" applyNumberFormat="1" applyFont="1" applyBorder="1" applyAlignment="1" applyProtection="1">
      <alignment horizontal="left" vertical="top"/>
      <protection locked="0"/>
    </xf>
    <xf numFmtId="0" fontId="4" fillId="3" borderId="26" xfId="0" applyFont="1" applyFill="1" applyBorder="1" applyAlignment="1">
      <alignment horizontal="center" vertical="center"/>
    </xf>
    <xf numFmtId="0" fontId="4" fillId="3" borderId="27" xfId="0" applyFont="1" applyFill="1" applyBorder="1" applyAlignment="1">
      <alignment horizontal="center" vertical="center"/>
    </xf>
    <xf numFmtId="0" fontId="4" fillId="3" borderId="28" xfId="0" applyFont="1" applyFill="1" applyBorder="1" applyAlignment="1">
      <alignment horizontal="center" vertical="center"/>
    </xf>
  </cellXfs>
  <cellStyles count="2">
    <cellStyle name="Currency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30</xdr:row>
      <xdr:rowOff>0</xdr:rowOff>
    </xdr:from>
    <xdr:to>
      <xdr:col>4</xdr:col>
      <xdr:colOff>304800</xdr:colOff>
      <xdr:row>31</xdr:row>
      <xdr:rowOff>114302</xdr:rowOff>
    </xdr:to>
    <xdr:sp macro="" textlink="">
      <xdr:nvSpPr>
        <xdr:cNvPr id="1028" name="AutoShape 4" descr="data:image/jpeg;base64,/9j/4AAQSkZJRgABAQEAYABgAAD/2wBDAAMCAgMCAgMDAwMEAwMEBQgFBQQEBQoHBwYIDAoMDAsKCwsNDhIQDQ4RDgsLEBYQERMUFRUVDA8XGBYUGBIUFRT/2wBDAQMEBAUEBQkFBQkUDQsNFBQUFBQUFBQUFBQUFBQUFBQUFBQUFBQUFBQUFBQUFBQUFBQUFBQUFBQUFBQUFBQUFBT/wAARCABdAUQDASIAAhEBAxEB/8QAHwAAAQUBAQEBAQEAAAAAAAAAAAECAwQFBgcICQoL/8QAtRAAAgEDAwIEAwUFBAQAAAF9AQIDAAQRBRIhMUEGE1FhByJxFDKBkaEII0KxwRVS0fAkM2JyggkKFhcYGRolJicoKSo0NTY3ODk6Q0RFRkdISUpTVFVWV1hZWmNkZWZnaGlqc3R1dnd4eXqDhIWGh4iJipKTlJWWl5iZmqKjpKWmp6ipqrKztLW2t7i5usLDxMXGx8jJytLT1NXW19jZ2uHi4+Tl5ufo6erx8vP09fb3+Pn6/8QAHwEAAwEBAQEBAQEBAQAAAAAAAAECAwQFBgcICQoL/8QAtREAAgECBAQDBAcFBAQAAQJ3AAECAxEEBSExBhJBUQdhcRMiMoEIFEKRobHBCSMzUvAVYnLRChYkNOEl8RcYGRomJygpKjU2Nzg5OkNERUZHSElKU1RVVldYWVpjZGVmZ2hpanN0dXZ3eHl6goOEhYaHiImKkpOUlZaXmJmaoqOkpaanqKmqsrO0tba3uLm6wsPExcbHyMnK0tPU1dbX2Nna4uPk5ebn6Onq8vP09fb3+Pn6/9oADAMBAAIRAxEAPwD9U6KKKACiiuY8VeNYdDs7gWrwSXsN1b2sq3DFEg85lCyPx9zDZyODtIyCDjSnTlVkowV2RKSgryOnorzzWNe8T6hq2jXPhiOLV9PtYpJL9lkWCC8+YJ5cbMG+cbXZfmCk4DMAc1b+I3hbVfEWpeH5rCKC8s7OS4N3Zz3j2wkDwsiMGVG5ViDnGR1HIrqWFtKKqTSvf1Vr6NaWv0v39TF1tG4xbtb8f8juKK8w8SaL4yjt7WKylv7q+t9OiS0urW7jS3S9BcO9yjsrSxkGI9H4R/lDY3TN8WLqx8X3uk3miXTQzX0FnpJggYGdSD50zyMQgVSrYGdxCHANX9SnNXpSUvR+n+f4Pori+sRi7TTX9f1+B6TRVax1K11OOV7SeO4SKV4HaM5CyIxV1+oIIPoQas157TTszpvfVBRRRSGFFFFABRRRQAUUUUAFFFFABRRRQAUUUUAFFFFABRRRQAUUUUAFFFFABRRRQAUUUUAFFFFABRRRQAUUUUAFFFcp441BGFtptvKk+qSbpF05NQa0nnjKOreW68hsElckDK/eXGRrTpupLlRE5ciuzm9S+I0viLxLe+GdOtrzTrq3nEMOpDBVbhQXCzRnkROFOCM7gTjHBrrdG0CW4mbVNbt7X+157f7NNHbbjEIcgiNs/wCswdxBI43sBwTmv4P0GXybfU9ZsV/tqMSQwXF2IpLyO3LZEckkfyk8c7SQeMknJrT8VeLdG8D6HPrGvajb6VpkGBJdXL7UUk4Az6kkCu+rJSkqGGjrtpq2/Lunpp93nzQjaLqVn566WXn6GpFEkEaRxoscaDaqKMAAdgK+eP2tv2nLr9n248Hw2Nmt1JqV2ZbvzFyPssZUSKvPDHeMHtio9Q/bNsNf1BtO+GngzXfiNdrjdPaQtb2qZOPmkZSQM99uPevBv2ofj9ceJrfwfYeNfhxqvg/W9L1uG/8ALuAtxFPbq2HWKQhdxOBxjB9a+ryPh/EPMKX16heDveLklLZ2bjfm3t0PEzLNKSws/q1S0tLNJtb97W/E/QCyukvrOC5jBCTRrIobrgjIz+dJeWMV6gDqBIuTHKFBeJiCNykg4ODXzh/w1Z44WIaqnwL8THwoeUvVmH2ox7d282+zgYHXdjpzXe/DP9qT4e/FS+tdN0zVnstdnHGkalC0FyGwSVweGIAJ+UnpXz1bJcww8XV9neK3cWpW/wAXK3b52PVp5hhaslDns3tdNX9L2v8AIu+IPDmteGdQ0ObRbsQaRaObYxyyBbezt/Jcy3M+TmV94GMnvk9Sa7zQdcg8Raal/axzJbSE+U00ZQyKDgOAedp6gnGRzV6WJJ42jkRZI2GGVhkH8K82vP7K8E+In1PXtettEna+muI5pbk/6XaGJv3Lh+FVCNwx08s4wGauRS+uR5ZL31tZav18/P592bNewldfC/wPTKKjt7iO6gjmhcSRSKHR16MpGQRXhH7Zvx21X4F/Cm3n8NJBL4w8Q6nb6FowuRmOO4nbaJWHcKOcepFeYdh73RXjGofAnUW+E93p1t4u15fHzWTvH4m/tB1m+3FDh9mfKCbuNgTGPfmum8PePI9Fk0Pwdqc82seNo9Kjur+3tAHZFA2maRsgKGcNjPJwcCgD0GivK/En7SHhLwv4B8S+LblNRmsvDM5t9as7a28y7sGBAPmRbs45Byucg5GRW/a/FrRNUtfCN3pKXWt6d4oG+wvtPRXhC7N+6Riw2jHsaAO1orz/AEj416Hr0OmXGnWuo3ljqhnWwvIoVMVyYgSQp3cFsHbuAziszwN+0NofxE8NaRr+i6Lr8+l6leSWMczWaAxyoWBEg35UbkK56ZI9aAPU6K8l8K/tOeDfFPgbUPFm3UtJ0mz1JtI/4mVsI5Z7tX8swxIrMXbf8v8A9bmusPxO0m18UaT4f1OO50bU9XjeTTkvkCLdFAC8aMCRvUEEqcHHIzg0AddRXEfFz4uaN8FvCqeIdft76XTWuobNnsIRKyPK4RCwLDgsQMj1pNP+L+h3fjRPCVzHeaT4gntTe2lnqEQjN5CPvNCwJV8EjK5yM8jFAHcUV5V4R/aJ0Pxto97qelaJ4gltLHVm0W6LWaBoLhZRG25fMztDEZYZ45rY+Hnxl0f4leJPFmiaZY6nbXfhm8+wX730Cxx+djO1CGO7gg596AO9orH8XaVHrXhnU7OWWeBJbdx5trK0UqHacMrKQQQea/Orwf4613T/ANgPxF8S7z4ja5p/jzSNYv4tM1S51FpGu2iu/Lit2hbKyhl+XaFz37UAfpbRXk3wp+NDeKPDXhix1WzuJPHNxodtqmraXaQ4NkZEBHmbiAhY5wpOfbFO8SftLeDvC/gLUPFtx/aE9hpuorpOo21vbhrqxuTII/LljLAr8zLyMjBBGRzQB6vRXDWPxi0G48aW/hO7S80jXru1N7Y2uoRCP7dEuNxhYMVYrkZXIYZzjHNYPhn9o7w/4u0zWL/TdH16W30jWG0O/wA2aboLhZBG2VD5KhmGWGeOaAPV6K8Wvf2svBWkz+J11K21nTrbw1q0OjateXFmPJtZpdvlsxVySjbl+YAgZGcV6rr2mweJPD13ZvPNHb3cBHnWkzRSKCMhkdeQehBoA1KK+Ff2KvjBN4N/Zn8a/E7x/rXiLxSNK1i8t7ieWZrqWG2hl2LsjLAccZxzzX143xHg/snw1fx6Nq8ya8yLBFHAnmQ7k3gygvhRj0JoA66ivHdP/al8J3/hnXPER07XbbRNC1CbTdVvJrEFbOSJtsjOquW2A9WAOBz0rc1v48eHdF8ceDvCyw3+o3niyF7jS7uwiSW1kjQBmYybxgAMD070AejUV5n/AML/APDl1oXiDXNMttT1vQ9DuHtbrUdOthJC0iNtlERLAyBDkMVBHBxnFT+F/jpoPi74oav4DsbPVBrOl2FvqVxNNbqtuIJxmJg+45LYPGMjHOKAPRaK5Xwj8TPD3jjWvE2laNei7vvDl79g1GIDBim2htvvwfzrJ+GPxq0X4sat4s07SLLU7afwxqTaTqJv4FjVblQCyIQx3YBByOOaAPQKKKKACvI11Tw34w+JVrNZandRaxa34hlghaOeCRoftiAOuSU+WGY54wXTua9crzzwHceItT8SXE3iHT4U8m1HkXR03yZA7N88ayF2+VcDH97cf7vzelhGowqz6pd+/lZ3OSv70oR8/wCvQ9Dr5z+OP7SHgf8A4R3xFoSW9lr+s6bepbyaPrFq5gmeOYKxHZtpUnr2B5r6Mr4T8caBp1/4I+NepXFnDJqFj40c29yV/eR7pyrAHrggnjp+VeBiq9WglKi7PV39FfTzP0PhXLcDmOIax8XKKcFZbPmmo+93WutrOx7boXiH4y2OlWyaV8PvCtlYugkjhtrjykAYZHyhwBXl/wAePHGo+J4vDuk/EjR28F6jo2qR6xBPbxG7g1FI25iiIPyueOpxzzivr3w3/wAi7pf/AF6xf+gCvGv2r40k07wIWRWI8R2wBIzjOc1vTxGJwE1jKFR88ddbPfTsLB/2dnOKWWYvBwVObavByjJW1Vm5NdNdAs/iV8ZvEkP2/Svh3p1hps3zW8erXZW4KEAgsAwx9CAa5LVviRqngv4meGL34leCvCuhCd5pF1yBTLcQhY2BIYEnJyF79a+pK8C+Omh2PiT43fCew1K2S7s5J7h3hkGVfaocAjuMqOO9YT9th489Oo76Lyd3bp0NcsxGX5liXh8RgoRp8s3ePNzLlhKSacpNXVt2tz1P4c/EzQviroc2r+Hp5LiyhuGtWeWIxnzFVWIwe2HWo/iha6efC7alqcVrNa6PJ/aLLfTmK3ARGBaQhWyqqzNtxzgDvXm/7Icaw+EfGaIqoi+K70KqjAA2Q8AV7ZqgZtLvAkk8TmF9slqqtKp2nlAwILDsCCM44NduCrS9yo9/uPmM8wdLB4ythaN+WL0vq9r67XOe+Gfiy58Z+F4tSvPsv2iR2JWy3GJVJyg3kkM20jdtJAJIycZPhn7f/wAIfEHxL+FGiaz4S09tY8S+DdbtfEFtpiH5rtIXDSRoO7EAEDvg98V7p8PZPE82k7/Ey26TMsflKiBJR8vz+YAxXJPIxjryBiuh1DULXSbGe8vbiK0s7dDJNcTOESNQMlmY8AAdzXTilGNaSja1+juvkzxKLbpq+/meV+Ef2oPAnjXwba6vp+sRtqM8QX+xJFaO+W5xzbtCRvD7uMEe/SuI+HOm6h4B/ao+Imr+Kbb7HbeNNP0650vUpM+VmCIpLZluiuh+YKTyGyK9z0PxF4W8QXyT6RqOk6jezW63KyWc0UkkkDfdkBU5KHs3Q1uzQx3EZjljWWM9VcAg/hXMbHyHZWsdj8QPjN8RtRb+zfBviC90nTLBblCI9QeGSNZJ1UjlW5XOMEKT0p/hfwXr37OfxwtfDmlafcat8JNUN9r+jGDLHRrgRF5rIf8ATNyS0fpkivq3Rde0zxBatcaVqFrqNskjQtLaTLIgdThlypIyDwR2rQoA+LfAfh5vhH8XvCV58NfEeoXXwv8AFyX+o634R1TM0Wg7ULm6gZvmgBkJUoeCSevbO/Y18faF4J+F9p4h1PxXdGBr6bRY/DjxKu24m1F9kka7AzFhICclvlUkYFfZGn+K/D2oeIr/AEey1bTbjXbVVe8sILiNrmFT90yIDuUHsSKf4o8J6Z4y06Oy1SF5YYp47mMxytGySoco4ZSDkH8KAPg7wf4V1XUfhR4X8R2dnNqGmeFfixqWqapb26F3+zefLGZQo+8ELBjgZAye1e+/tBWEnxg8Y/CPR/Cjm8uNO8QweIrzUrfmOysoo3zvfsZS4VV6nB9K9a8DXPgfw7pNnovha90mCyeeeKC2srlG8yZWJnAwSWcMSW6kE810V1qOmaHJaQXFza2D30/k28cjrGZ5iC21BxuYhWOBzwTQB89f8FBtRt7H9nedZnKvJrOmlEVSzNtuo3YgAE8KpJ9hWV8XLpfin8dvgbF4PZr2Xw3eS6xq+r26kw2dkYNvlSP0BlOML1+WvprWtf03w7bxXGqX9tp0EsyW8cl1KsatI5wiAk8sTwB3rQoA+Gv2ZvHeg+F/+E/8XX/i65tdM0jxPrjy6EIwEuhcTIYZUGwO7HaQPmI+bgCuq/Z8+LXhbw14+/aG1TUtUS0tF1/+0VaRGUyQ/Z1O5OPm5BGBnnivrqsDTviD4X1e5it7HxHpV5cSzSW8cUF7G7PKn34wA3LL3UcjvQBFrHi/TLfwDceIbuf7FpjWJuTJONu1GTIyPXkcV8k/8Ez9L8JeIPgjcrdaTYXHiOy8QahdP9ssgLmJJLhmif51yAVIwa+26KAPnP4V6bcfDT9pL4vN4jQ2lv4quLbVNI1GXPkzwxwBJIg/QMhU/KT0IIr5/wDjto91D4B+PfjqWOey8PeKvEOjJo9vJGwa7W2khWW6VMZ2vtYg45Vc9K+9L/xDoaXmn6fd6hYi51B2FnbTSpuuGTlhGpPzFeCcdKZqXjXQNGvZ7O/1rT7G6t4FuZYbi5SN44mbYrsCeFLfKD0zxQB84/Fy+i+KXxg+Atn4RLanc6BqTa3qmp2yEw6fZfZihEkn3QZSQoXOTjOMVxP7MvjbQ/DuqfFbxDqHiyew0/TvGer3LaOY1Ed2kzL5Ui/JvckjC4Yrz0zX26rq6hlIZWGQR0IpSwUEnoKAPzW8ZXJ8Ta18ddWs5p9X8LWXjPS9W1zw/HCQdT01IoldlYAP+7cBiFbB2EHNfotpOqWOr+H7O806VZLG5tlltyvGYyoIwPpiqVj8Q/C2qLCbPxHpV0s07WsTQ3sbCSZTholIblwQcqORjpWX41+E+keOPEmh6/c3mq6fq2jpNFbT6bfPACkq7XV1HyuOARkcEA0AfCf7Onh/UvE3/BOf4w6bpNlNqGoXWo6z5FtbrueUicnCjucA8V9p+DfEWm+IvCfw9k067ju1FtDM3lnlEWAqxYfw4bg57103w3+Gvh34S+EbPwz4X09dN0i1LMkSksWZiWZ2Y8szEkkn1rXOo6XY6tFp5ubS31O8V547XeqzTqmA7herAZXJ7ZFAHxv8D/iV4a0X4T/Hdb6X7a1z4l1kQ6bHC7TX3nbhHHGmMv5mcDHHNc14H8P6p8PfEv7LHhbxJO1h4htdA1SCaOXJNk00SiGN2HClfujn+E4r7x1XWbDQ7ZbjUb23sLdpEiEtzKsal3YKq5J6kkADuTV2gD5Z/ZE8YaT8Pfgpa/D3xUn9k+MNBnuLG90W6jInuXaVikkakfvFlDBgwyDnmud0z4kaN4C/a++NOsX1xFYQw+FNIiiWUMI/PXePJDKCMqzKCB0zX2I0MbSrIUUyKMByBkD2NSUAfHdncRfs+/tVeFr261G3l0r4jaN9l1BrW3aNRfQ/NFcS/M+TIrFN5Iztpf2Zfin4Z8G+JP2jtQ1XVI7W3Xxvd3yFlbM0JijCvHx84JUgEZ5r7DooAo6Jqqa5o9lqMUckUd1CsypKMMAwyAR60VeooAKyrS+1aXxHqFrcaZFBo8MML2uoLchnuJG3eYhi2/JtwvOTnd9cateUfGq6+Jkcci+DltrTSIrdZZ7y2hF1qUkhZgYoIXKx5xtO9m7njiuzC0frFT2V4q/WTsl93Xps/QwrVPZR57N26Lqer18SeKInm+Gvx7EalynjEuwXkhRc9a+xvCt5fX/hvTLjU7WSy1CS3Rp7eYqXR8chtvGfUDgGvm/4saPB8KviN4g1DWbWaf4d+O4FttUlgGTZXQGBJgfUsD/tN6DPi4+m46PpdP5q1/Q/QuD8Qo4iUIq8nySiusuScZOK/vOKdl1at1PpHwvIsvhnSHQ5VrOEg+oKCvHv2rf+Qb4G/wCxjtf5mua8A/Ebxj8J/D0OmXWiTfEPwrCAuma94ecTt5OQAjqBnKg9+e3OM1znx1+PPh3xpp/hi3eG+0TUdN1y3ubqx1S2aKVIhnL47j9awrYiEqDT0fmenlORYzD5zTrU4+0pqT96LT0s91vHzTSaeh9e14f8VpFk/aI+E8KfNKhu5GVRkhfLIyfbNRy/tSw6q2PC/gjxJ4jjdmWG6itDHBJgHncQeMivMdY8Ya14X8VX3ifX/s+ofE7VITpuheGdPkE50tG/jkxkBuenU89jxdfEU5RSi7q619Hf8ehy5LkWNw1ec68eWThOMYtrmblFxu1vGMb3lKVkku56b+yP/wAin41/7Gy+/wDQIa91rz/4F/DdvhZ8NtN0Wdlk1Fi11fSJ0adzlue+Bhc9woqX4jeIPHHhq4tL7wz4cs/FGlIh+22IuvIvc54MJYbG4/hJH1r0cDh51IwpXSfm0l6Xeh8nxBi6VbMK9ek+aHNo0r3S0vbfXc6zQ7q/vNLgm1Sxj02+bPm2sVx56p8xAw+1c5GD0HXFZfxIkjj+Hfih5WVIl0q6LM5woHktnOe1aHhu+vtU0OzvNRszp93cJ5rWjffhViSqPyfnClQ2CRuBxxV27tIL+2ltrmGO4t5VKSRSqGR1PUEHgj2rWorTatbXpt8jxY6xTPiD4c6Pe+G/gj8GPi7ZXcdy+i+G7bRLSxt4i0Si6lRZLi4kDZZEA4QAAHktXsOt/HXxFo/xWTwSiWtxZTarYWo8Q+SfKgSaB5WhcZ2mUmMBTnGJFyCevu1noOm6dpi6ba6fa22nKu0WcMKpCF9AgGMfhTf+Ef0v7M1v/Z1r5DOJGj8lcFh0YjHUYHPtWZR8s/CP4lanpdw/hPSb3TLe41S/126h1S7x5DXEU+1IeD1GQzDqVPGK9V+G3jjxR4t+Jni7Rr/VtL+x+H5LRWt7G3LmTzbZXYby+QA5JB29OCO9ejL4I8PLB5C6FpwhE5uRGLVNolPWTGPvHuepqw3hvTQl/wCRZw2ct9H5dxcWqCKWQbdoJdQDkDoe1AHyt4p8Wah4A+OP7QniPR/ITUrHRtBkRriLzEI5VtwBHG0nvxXYSfHzxB/wsCbw4k+ntazeI7LS0vRFn7JDLZ+ewb5sF2YbVJwOvBr1rwv8JvD3ha91i+it5dQv9YihgvrrUpTcSXEcSbI0Yt1AX88kmtyPwnokSzBNIsU85keXbboN7KMKW45IHQnpQB8keGfjFqXwv0vVH06XT9VSbxH4onmtRGGkleGXchQhsqBnLAA5APSvT/FfxU1/wuvw/wBSn8SaHcaT4i1GKGRjZ5MERsZZXYMJOcPGCMDO046817Ja+C/D9lMJrfQ9OhlDvKJEtUDB34dgccFu5796f/wiOhmGCI6NYGK3ffCjWyFY2xjKjHynBxxQB8reNvjFP458O61pt7f2t3p+n6p4cubLUDB9ke5W4ljct5bMdq5+6Dzjrmvfvj9aePr74Q+JIPhhdW9n45e2xps11s2h8jON/wAobGcFhj1rqG8F+HpF2toemsvyfK1pGR8hynb+Ht6dq2QMDA4FAHD/AAQtfG1l8J/DEHxGube78bpZINVmttuxpu5GwBf++Rj0r400zULTUvFljb6nPbWvgyL4t3rXOrWsw8+3v1B+yxsekcUhLqWySSAMDNfoJWMvgvw/HbT266Fpq288wuJYhaRhJJQciRhjBbPO480AeDXHxv8AGGv/AAr8T+L9LutH0l9NTUo5NOukMlxaSwSbYspxu4B3g4zkEYrO8YfHrxZoUkVgk9hqNtLZaFeXF6LchYvtlz5E8DbXG0lfnRgcgMM56n3Pxz8MdJ8aeF/EOkpHHpNxrds1tcajaW8fn4YYLcjDHH97NaGh+CdL0bw5b6O1pb3kKQxQyvLAmZ9igKzgDBPA+nagD5mm8RSat8T/AAFpkVxp1nbaH4x1XSLNrOFUVIUtlKrjcRv5698dK5m8+N+sz+Ib3xlI+mWevWfhxrYPKmbe5RNVMPnKhYEK68jk496+yF8I6HHnbo1ghMrTkrbID5hGC/T7xHBPWm3Hg3w/eY8/Q9Nn2xCAeZaRtiMHITkfdB5x0zQB5LY/F3VdY0nxlrc2u6X4ZsPDWoXVncW93ZNcOsMUfyzEB1bLNhwBwVOPeul+C3xIvvHl14vtb54pV0fUltbeVYvKkkiaFJAzpk7Sdx444rvZPDmlSyzyvpto8k6COZmgUmRQMBW45GOOe1SWOi6fpjSvaWVvavNjzGhiVS+BgbiBzx60AfGOi3fh28/ZS+PC6hcQSRp4m15rcQOrSrdC4Y25jA58zzNm3HNdr4T+OnjfSfhLq2p6xaRxa54Xk03T30i6iJuNQMgiV3JzkNJ5hKYHbnPJH0ba+DPD9irJb6HpsCNL57LFaRqDJ/fIA+979auTaLYXF2LqWyt5LkEHzmiUtkdDnHUdvSgD528O/HTxVqXiLSbefU9K+zX3jC98PNCtuFdIY03Jg7z+9UjB4wfQVzl9+014oj8N6Xfx6hoYu5fDutXryG3DL9os540RwPM4UhjuXPUda+o18JaHHIjro2nq6TtcqwtUBWU9ZAccOe7dah/4QXw35Yj/AOEf0vYFdAv2KPAVzlxjb0Y8kd+9AHzz4g/aF8R6TcalaG+0iU28nh2ZWlhHzJesizJjf6klG7e/Wun0X4zanrXgdPF974g07w7YyalJpsmnvpz3M8Un2nyo4xhwfMIGDkEZOcYGK9il8G+H52LSaHpsjHywWa0jJ+T/AFfb+Ht6dqmbwzpEn2jdpdm32hxJNmBf3jg5DNxyc9+tAHzxonx98T69ceDrc32m2T6le67Y3amAGQ/Y8+U6jfhTxlhyD7VBb/tPanN4f8K6lFqWm3V/dz6XDqOnRWpEUKXLuhkM2/G5sAqo6Ac5zx9FL4R0NJkmXRtPEqM7rILZNys4w5BxwW7+vemL4K8PJCsS6FpqxKFAjW0jCgKcrxjseR6UAbNLSdOB0paACiiigArK8WWGoap4Z1Wz0m9/s3U7i1kitrzGfIkZSFfHsTn8K1aKqMnCSkugpLmTTPnjwZqEXwKj1eW60C88MeA9KhC3GratKLnU9d1B3A3hUZ2bJPHQktwABXvFxbWHibSZLe6t4r2wuUKS29xGGVgeqsp7+oPSuf8AHXw5s/Gl5pWpOV/tXR2km01rjMlvFOwAErRZAdk5K56E15hodh4p+Hvi/wAN+A9Hvr3UldbrxD4i8RahCpF3JK7KIYgcKCZG3FVOVVR/er6GrGlmkPaqVqurle9mknrd31076uSiopK55lOVTAzUUvd0s1unfyt/wErt3ZoX37Ivg1tQku9G1HxB4WMmd8Wjah5aHPPR1YgZ7A4rgv2jvCelfDzw34BhvbX/AITi4n1+HThfeJpXkuY4ZDyvmQtEWAxwH3AZ6EYFew6P8ctH1Dxxd+FpYZlu7fUBpCXMYDRz3Yt/PlVVBLKqLjLHgEgE10Xiq+8KXGsaXpGvNZTaiu/VLK1uU3uPIwWmQY6puH515mGwNPB4mDxOH5otX5e6te/6+R9HiOIszxdH93i5KUXZSv7ye3xfF5b6nFeLP2cNP8XalNc3HjHxZZWzfLHp2n30UNrBHjAjjjEWFXA+p7kmt/4c/A7wd8LmabRNLH29htfULpzNcEHqNx+6PZcCtHWvihoOi+Bbvxd501/odvYjUjcWUDSB4Dn5lOADwCSM8Dk4FefeNfjdq0ul+JYPCthu8ReG47XWJrKQCWPUtLclme3fjlkDYyAQVxg5rLD5RUrT5o07a2u9LO6Wt9tWr9r6k4jiLFfV/q0675LfCuq16K19nuehePPG9x4Y0i8fRdKPifXLaP7R/YttcLHPLEroJGXIOSocEL3JA715/wCD/h/4I+I3iqH4k+HZ9SgN3Ot1M1nqNxa4uovleK4tw20k9HUjPykHIPOn4J8N+Kk8Sajqun67az+BPEki6wlvdQSJqFm8kaZjjbOArEA4YZXkY716rDbxWysIYkiDMXYIoGWPJJx3PrXoyqrAwdOhL3pLVptaPeMl5P8AW901bwYweJkp1Fotk0t1s0/Nf0tSSvLv2kvixqPwb+Fd1reiWNvqPiG7vbPSNJgvd32b7ZdTpBE020hvLVpNzAEEhcAjOR6jXHfFv4W6N8Z/AOpeEtde7t7K8MciXenyiK6tZopFlhnhcg7ZEkRWBIIyOQQSD4Z6Jytj4O+IHgW70jVtR+LMniPRLVmuPEUPiLSrK3TyVgky1pJbRRGBRIyuVmMxKxqBIuHMmDJ+2J4X06xnvda8L+L9AtJdEuPEWjyXmmxyNrllCoaR7WOGWR1cI8bmO4WF1WQMyqFcrv6b8KvHHiDSDovxG8fWHijRDZvaTQ6HoT6PPfFojEzXUn2qZXBDFikSRLu7bRsrhrj9lHxNqng220DVviHZar/YehXnh/w1ezeHmWW1guYVt5Jr3bdj7VOtuvlq0f2dcu7sjkqEALcv7a2gR2d9MngHx5LJB4fj8VQW/wDZtuj3elkSGS5UvcKsfl+WQY52ikfK+WkgOaq/Fr9qbQfBFr8RNb8M6Nr/AIk8ReG/BVr4hVHeS30qe0naZoJESaVEfaULSSRIX2jywzuhjWvcfsreOLj7Vn4i+Hx5/gRfApx4Tn4hGc3H/IR+/wDM3y9OnpzXuP2PfEmuWniix13x/pN1Ya38PoPAO3T/AA1LbSQxwrMYrrc19IGbfcSMybQCAigqQWYAh+I37aXhTwH408JW3ibV9S8IyQRQy674f+0aM00LXRSO3+1I9y8zxoGMpFiJWAKl2VVKv718RPiRa/D210xTpeo+IdZ1a6+xaZoejrEbq8lCNI+0zSRxIqRxyOzySIoC4yWZFbzmx+AXjPSfEmpatp/xIgtT4js7a18TRrobBppIlMYn091uQ1m/kkRjf9oA2Ix3MGLdd8WfhbqXjrU/Cmv+HfEUfhjxT4Zu5biyvLuw+32kscsZinhngEsTOrKRgrIjKyqQeoIB89/Db9rjRPgz8IzL4+13WfEGvXvijxLHaQ65qGn2epSWtrqc0ZMhupra3Row0SeRGynJxFFtRgnsXxS/aQ0/wz+zBdfF7wpAuv213YWk+jQzAxrPNdyxQ2wlBIKqJJ494yCAG71yHhX9k3xV4D1ey8TaF8UEbxlDqmt3c1xqvh5J9NmtNTuBcz2n2WKeKQbZ44ZVk+0E7lcY2MET1zxf8IdL+Inwhv8A4f8Aii8vtWsdQs/s11qBl2XRkyHFwjYISRZAsi8EKVXggYoA57S/AnxO8OnSdQu/iqdebz4ZdcstW0mzgshCDmZbJoYkkgAycee9wSqhSykmSsm1/a78LNJYy3vh7xTpmkaxp93qfh7V5dPSeDX4LeIzObRIJZJtzQgyok0cTOgJUHBxteHfhj4/khs9K8a/EW08TeHLVQGi07Qn0zUNQKjCC8uRdSK6c7nWGKDzGVQSIjJFJxOi/sp67pfhfw/4cufHdnquleDbW6tvBxvNCbz7ESW8tpEb11ulW78m2maNRGtvnhmyQMAEmj/ts+H/ABBY6ZPp/gDx5cy6x4fHibSLX+zbZJNQsVCGeRS9wFiEW9QWnaJZCV8lphJGXs6l+2h4WW6uLfQvCfjTxcbfwtaeMpJNH0pFj/sy4R5FlR7iWJZGCpykZZmLFUDvHKseH4Y/ZS8ceF/+EO8j4jeH5v8AhG/Ac/gOLzPCU/76B/K2XDY1Hh1+y22QOGxLjbvXy/PPBPwg8eeG/jIvw+0zxJLaWulfDDSvB9z4rm8CX32C8S3nvDtt5Wn8hLlLe4tzvMs0ZdpP3WVaNAD3PRv2r/D/AIs8Qa9p3hjwr4v8T2Wh6fBqd7q2naYot/IntmuYGhSWRJ7kyKhVVgikJYjjBzSxftTaasOsWt94K8U6R4o07ULDTV8MX39npeXct4he38mUXZtcMqS/fnU5iZcbiitleHf2Y9c8Jf8ACyLbRPHceiab4m8P2ug6S2m6TJFe6ILW2a2tZhcG5YSsqMScJGSwBUpiuV0D9jPXdEbxWG8T+CLyx8SizbU9Hu/Aj3dhqE1vvKzXa3OoSy3EjOyyPK0vmPIm9nJNAHues/FRNL+FN747t/C3iTU7a1tnvP7EisVttVkhRiGYW9y8RDbAZPLcq5UYClyEMXgn4u23jy/0OHTtA1RbPVfD9t4hXU2ls5La3iuCfJhdorh2MjBWYGNXjIU4kOKrfDnwra/s8/BbStDur3UNbsvD9sU8yxsLq8lEZkJWK3t0M85ijDCOOPMjLHGgLNtLVlfs1fDWH4deB7zyVv4rbUtRurvT7PU4zHNp+nNPI1naBWAdESJgRG4Dp5jKwBBFAGb8PrzxTcftLfErSNQ8caxqnhzR7DTbyx0S4tbBIImvGui6+ZHbJMyxi3QJukJwW3lzgjV8XfGjwX4L+K1/puuS65Yaho/hO5165vCtz/Zi2KzxK4EStsnuN2zbsjeQAsoYb9r4/wDwqH4n6X8VfGPjPQviB4StR4hjtLX7DqHg66ufs8FsZ/JG9NUj3Pi4YM20BiAQq8isLxD+yjrXjbXIZ/Evj9NV0+bwbceE9SI0ho7+4kndJpL2O4+0mOJxcRRyJH5LIijZgjBABreLv2htKtfBN9deM/AnxD8Hwx6rpWni3eARTSvd3CLBIl1ZXLxrGHwJN0ykf6tlJlRJIvDH7S+uaz4i+J1hJ8L/ABPeR+Fdfh0Oxj0n7FNNes8Ns53ZugsZ/ftLvkKRrFty/mZjC/EL4G/E34nfDOXwvrvxN8PvetqGm3YvrfwfJHFts7hLobof7QLGSSaKHc4kCBFZVjDNvWn4k/Zh8UalqHjifSPiLHo1r4o1m012exXSZvKeaO1t7eeGdoryKWW3kW2UiNHixvdXaVTgAHQaf+1Fo+uaDplzo3hPxRrPiK9n1KA+E7WG0XUrc2Fx9nvWlMlwtuFjlMaZEx3GVAm4k4rzftGeCLHxVfXeqWvivQ73TvB8PiG6j1Szu7eGO0llAWH7KzYe734QhI2cE+XvzlK5D4d/sieJPhX/AGXqPhrxzoOma/pl3q32WOHwkyaQlhqM63NxZ/Y1vQ4CTpE0TJOoRIkQq3zM2t46/ZX1n4neKtX1DxP45t7jTdV8LJ4cuIbDRTbXkbpN9pW6in+0MiMtxhlUxNhVVSWILkAt+Iv2yfDPgfS/EEvi3wl4y8MaxosVndTaDcadFd3k1rcy+TFcxG0mmiaPzNyMTICrLtIBZA1rV/2wPBvhjQ/El/4k0/VvClzot/baf/Z2vNZ2Ut49zCZrZo5JLgQxiSNXOJ5ImTYwkCEYrnvH37LPi/4naBqr+IPiFo8/i++srPSBrFv4XkitYrGC5F0wFt9uLGeWZULyebsCxqqxIdzNY8QfsweK/EnjHXfFE/xB0yz1m41LTNZ0qWx8OSKtjeWcLwDzVe8cTxSRTTIyDy2+cFXUqKALfhj9tbwT420Ow1Dw3pOv+JJ7gagZ9N0WK2vbq1FnIkUx2xTstwC8sIVrVpgRMj5CZYfQNfPXxT/Zl8RfF7QbWz8Q+LtA1C9LyzT3V34XeT7FOwjVJ9KYXgm0+WNYl2sJZAXZ2YNnA+gLW3+y2sMPmSTeWip5krbnbAxlj3J70AS0UUUAFFFFABRRRQAVHJbxTMhkjSQxtuQsoO0+o9DUlFAHE6N8H/Dfh3xZD4h0u2ey1BTdtM6SEm4Nw6O/mE5LAMmVBOFycVBrXw5l8QfFWx8S3EscdhZaLc6Ysa8yyNO6FmzjChVjHrkt7V3tFdqxlfm53K7s1d66Pf8ANnP9XpW5VGyvf5o858CfCMeHfh7beENZvv7Z020sZ9Ji+XZ5tpIRgSL03BFVePQn+LA3fA/w50jwDY2sFj591cW9lDp4vr2TzJ3giBEaMwAGBk9AK6milVxletzc0tJO7Wyb9Ahh6dPl5VtogooorjOgKKKKACiiigAooooAKKKKACiiigAooooAKKKKACiiigAooooAKKKKACiiigAooooAKKKKACiiigAooooAKKKKAP/Z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>
          <a:spLocks noChangeAspect="1" noChangeArrowheads="1"/>
        </xdr:cNvSpPr>
      </xdr:nvSpPr>
      <xdr:spPr bwMode="auto">
        <a:xfrm>
          <a:off x="3209925" y="1017270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304800</xdr:colOff>
      <xdr:row>6</xdr:row>
      <xdr:rowOff>145905</xdr:rowOff>
    </xdr:to>
    <xdr:sp macro="" textlink="">
      <xdr:nvSpPr>
        <xdr:cNvPr id="4" name="AutoShape 4" descr="data:image/jpeg;base64,/9j/4AAQSkZJRgABAQEAYABgAAD/2wBDAAMCAgMCAgMDAwMEAwMEBQgFBQQEBQoHBwYIDAoMDAsKCwsNDhIQDQ4RDgsLEBYQERMUFRUVDA8XGBYUGBIUFRT/2wBDAQMEBAUEBQkFBQkUDQsNFBQUFBQUFBQUFBQUFBQUFBQUFBQUFBQUFBQUFBQUFBQUFBQUFBQUFBQUFBQUFBQUFBT/wAARCABdAUQDASIAAhEBAxEB/8QAHwAAAQUBAQEBAQEAAAAAAAAAAAECAwQFBgcICQoL/8QAtRAAAgEDAwIEAwUFBAQAAAF9AQIDAAQRBRIhMUEGE1FhByJxFDKBkaEII0KxwRVS0fAkM2JyggkKFhcYGRolJicoKSo0NTY3ODk6Q0RFRkdISUpTVFVWV1hZWmNkZWZnaGlqc3R1dnd4eXqDhIWGh4iJipKTlJWWl5iZmqKjpKWmp6ipqrKztLW2t7i5usLDxMXGx8jJytLT1NXW19jZ2uHi4+Tl5ufo6erx8vP09fb3+Pn6/8QAHwEAAwEBAQEBAQEBAQAAAAAAAAECAwQFBgcICQoL/8QAtREAAgECBAQDBAcFBAQAAQJ3AAECAxEEBSExBhJBUQdhcRMiMoEIFEKRobHBCSMzUvAVYnLRChYkNOEl8RcYGRomJygpKjU2Nzg5OkNERUZHSElKU1RVVldYWVpjZGVmZ2hpanN0dXZ3eHl6goOEhYaHiImKkpOUlZaXmJmaoqOkpaanqKmqsrO0tba3uLm6wsPExcbHyMnK0tPU1dbX2Nna4uPk5ebn6Onq8vP09fb3+Pn6/9oADAMBAAIRAxEAPwD9U6KKKACiiuY8VeNYdDs7gWrwSXsN1b2sq3DFEg85lCyPx9zDZyODtIyCDjSnTlVkowV2RKSgryOnorzzWNe8T6hq2jXPhiOLV9PtYpJL9lkWCC8+YJ5cbMG+cbXZfmCk4DMAc1b+I3hbVfEWpeH5rCKC8s7OS4N3Zz3j2wkDwsiMGVG5ViDnGR1HIrqWFtKKqTSvf1Vr6NaWv0v39TF1tG4xbtb8f8juKK8w8SaL4yjt7WKylv7q+t9OiS0urW7jS3S9BcO9yjsrSxkGI9H4R/lDY3TN8WLqx8X3uk3miXTQzX0FnpJggYGdSD50zyMQgVSrYGdxCHANX9SnNXpSUvR+n+f4Pori+sRi7TTX9f1+B6TRVax1K11OOV7SeO4SKV4HaM5CyIxV1+oIIPoQas157TTszpvfVBRRRSGFFFFABRRRQAUUUUAFFFFABRRRQAUUUUAFFFFABRRRQAUUUUAFFFFABRRRQAUUUUAFFFFABRRRQAUUUUAFFFcp441BGFtptvKk+qSbpF05NQa0nnjKOreW68hsElckDK/eXGRrTpupLlRE5ciuzm9S+I0viLxLe+GdOtrzTrq3nEMOpDBVbhQXCzRnkROFOCM7gTjHBrrdG0CW4mbVNbt7X+157f7NNHbbjEIcgiNs/wCswdxBI43sBwTmv4P0GXybfU9ZsV/tqMSQwXF2IpLyO3LZEckkfyk8c7SQeMknJrT8VeLdG8D6HPrGvajb6VpkGBJdXL7UUk4Az6kkCu+rJSkqGGjrtpq2/Lunpp93nzQjaLqVn566WXn6GpFEkEaRxoscaDaqKMAAdgK+eP2tv2nLr9n248Hw2Nmt1JqV2ZbvzFyPssZUSKvPDHeMHtio9Q/bNsNf1BtO+GngzXfiNdrjdPaQtb2qZOPmkZSQM99uPevBv2ofj9ceJrfwfYeNfhxqvg/W9L1uG/8ALuAtxFPbq2HWKQhdxOBxjB9a+ryPh/EPMKX16heDveLklLZ2bjfm3t0PEzLNKSws/q1S0tLNJtb97W/E/QCyukvrOC5jBCTRrIobrgjIz+dJeWMV6gDqBIuTHKFBeJiCNykg4ODXzh/w1Z44WIaqnwL8THwoeUvVmH2ox7d282+zgYHXdjpzXe/DP9qT4e/FS+tdN0zVnstdnHGkalC0FyGwSVweGIAJ+UnpXz1bJcww8XV9neK3cWpW/wAXK3b52PVp5hhaslDns3tdNX9L2v8AIu+IPDmteGdQ0ObRbsQaRaObYxyyBbezt/Jcy3M+TmV94GMnvk9Sa7zQdcg8Raal/axzJbSE+U00ZQyKDgOAedp6gnGRzV6WJJ42jkRZI2GGVhkH8K82vP7K8E+In1PXtettEna+muI5pbk/6XaGJv3Lh+FVCNwx08s4wGauRS+uR5ZL31tZav18/P592bNewldfC/wPTKKjt7iO6gjmhcSRSKHR16MpGQRXhH7Zvx21X4F/Cm3n8NJBL4w8Q6nb6FowuRmOO4nbaJWHcKOcepFeYdh73RXjGofAnUW+E93p1t4u15fHzWTvH4m/tB1m+3FDh9mfKCbuNgTGPfmum8PePI9Fk0Pwdqc82seNo9Kjur+3tAHZFA2maRsgKGcNjPJwcCgD0GivK/En7SHhLwv4B8S+LblNRmsvDM5t9as7a28y7sGBAPmRbs45Byucg5GRW/a/FrRNUtfCN3pKXWt6d4oG+wvtPRXhC7N+6Riw2jHsaAO1orz/AEj416Hr0OmXGnWuo3ljqhnWwvIoVMVyYgSQp3cFsHbuAziszwN+0NofxE8NaRr+i6Lr8+l6leSWMczWaAxyoWBEg35UbkK56ZI9aAPU6K8l8K/tOeDfFPgbUPFm3UtJ0mz1JtI/4mVsI5Z7tX8swxIrMXbf8v8A9bmusPxO0m18UaT4f1OO50bU9XjeTTkvkCLdFAC8aMCRvUEEqcHHIzg0AddRXEfFz4uaN8FvCqeIdft76XTWuobNnsIRKyPK4RCwLDgsQMj1pNP+L+h3fjRPCVzHeaT4gntTe2lnqEQjN5CPvNCwJV8EjK5yM8jFAHcUV5V4R/aJ0Pxto97qelaJ4gltLHVm0W6LWaBoLhZRG25fMztDEZYZ45rY+Hnxl0f4leJPFmiaZY6nbXfhm8+wX730Cxx+djO1CGO7gg596AO9orH8XaVHrXhnU7OWWeBJbdx5trK0UqHacMrKQQQea/Orwf4613T/ANgPxF8S7z4ja5p/jzSNYv4tM1S51FpGu2iu/Lit2hbKyhl+XaFz37UAfpbRXk3wp+NDeKPDXhix1WzuJPHNxodtqmraXaQ4NkZEBHmbiAhY5wpOfbFO8SftLeDvC/gLUPFtx/aE9hpuorpOo21vbhrqxuTII/LljLAr8zLyMjBBGRzQB6vRXDWPxi0G48aW/hO7S80jXru1N7Y2uoRCP7dEuNxhYMVYrkZXIYZzjHNYPhn9o7w/4u0zWL/TdH16W30jWG0O/wA2aboLhZBG2VD5KhmGWGeOaAPV6K8Wvf2svBWkz+J11K21nTrbw1q0OjateXFmPJtZpdvlsxVySjbl+YAgZGcV6rr2mweJPD13ZvPNHb3cBHnWkzRSKCMhkdeQehBoA1KK+Ff2KvjBN4N/Zn8a/E7x/rXiLxSNK1i8t7ieWZrqWG2hl2LsjLAccZxzzX143xHg/snw1fx6Nq8ya8yLBFHAnmQ7k3gygvhRj0JoA66ivHdP/al8J3/hnXPER07XbbRNC1CbTdVvJrEFbOSJtsjOquW2A9WAOBz0rc1v48eHdF8ceDvCyw3+o3niyF7jS7uwiSW1kjQBmYybxgAMD070AejUV5n/AML/APDl1oXiDXNMttT1vQ9DuHtbrUdOthJC0iNtlERLAyBDkMVBHBxnFT+F/jpoPi74oav4DsbPVBrOl2FvqVxNNbqtuIJxmJg+45LYPGMjHOKAPRaK5Xwj8TPD3jjWvE2laNei7vvDl79g1GIDBim2htvvwfzrJ+GPxq0X4sat4s07SLLU7afwxqTaTqJv4FjVblQCyIQx3YBByOOaAPQKKKKACvI11Tw34w+JVrNZandRaxa34hlghaOeCRoftiAOuSU+WGY54wXTua9crzzwHceItT8SXE3iHT4U8m1HkXR03yZA7N88ayF2+VcDH97cf7vzelhGowqz6pd+/lZ3OSv70oR8/wCvQ9Dr5z+OP7SHgf8A4R3xFoSW9lr+s6bepbyaPrFq5gmeOYKxHZtpUnr2B5r6Mr4T8caBp1/4I+NepXFnDJqFj40c29yV/eR7pyrAHrggnjp+VeBiq9WglKi7PV39FfTzP0PhXLcDmOIax8XKKcFZbPmmo+93WutrOx7boXiH4y2OlWyaV8PvCtlYugkjhtrjykAYZHyhwBXl/wAePHGo+J4vDuk/EjR28F6jo2qR6xBPbxG7g1FI25iiIPyueOpxzzivr3w3/wAi7pf/AF6xf+gCvGv2r40k07wIWRWI8R2wBIzjOc1vTxGJwE1jKFR88ddbPfTsLB/2dnOKWWYvBwVObavByjJW1Vm5NdNdAs/iV8ZvEkP2/Svh3p1hps3zW8erXZW4KEAgsAwx9CAa5LVviRqngv4meGL34leCvCuhCd5pF1yBTLcQhY2BIYEnJyF79a+pK8C+Omh2PiT43fCew1K2S7s5J7h3hkGVfaocAjuMqOO9YT9th489Oo76Lyd3bp0NcsxGX5liXh8RgoRp8s3ePNzLlhKSacpNXVt2tz1P4c/EzQviroc2r+Hp5LiyhuGtWeWIxnzFVWIwe2HWo/iha6efC7alqcVrNa6PJ/aLLfTmK3ARGBaQhWyqqzNtxzgDvXm/7Icaw+EfGaIqoi+K70KqjAA2Q8AV7ZqgZtLvAkk8TmF9slqqtKp2nlAwILDsCCM44NduCrS9yo9/uPmM8wdLB4ythaN+WL0vq9r67XOe+Gfiy58Z+F4tSvPsv2iR2JWy3GJVJyg3kkM20jdtJAJIycZPhn7f/wAIfEHxL+FGiaz4S09tY8S+DdbtfEFtpiH5rtIXDSRoO7EAEDvg98V7p8PZPE82k7/Ey26TMsflKiBJR8vz+YAxXJPIxjryBiuh1DULXSbGe8vbiK0s7dDJNcTOESNQMlmY8AAdzXTilGNaSja1+juvkzxKLbpq+/meV+Ef2oPAnjXwba6vp+sRtqM8QX+xJFaO+W5xzbtCRvD7uMEe/SuI+HOm6h4B/ao+Imr+Kbb7HbeNNP0650vUpM+VmCIpLZluiuh+YKTyGyK9z0PxF4W8QXyT6RqOk6jezW63KyWc0UkkkDfdkBU5KHs3Q1uzQx3EZjljWWM9VcAg/hXMbHyHZWsdj8QPjN8RtRb+zfBviC90nTLBblCI9QeGSNZJ1UjlW5XOMEKT0p/hfwXr37OfxwtfDmlafcat8JNUN9r+jGDLHRrgRF5rIf8ATNyS0fpkivq3Rde0zxBatcaVqFrqNskjQtLaTLIgdThlypIyDwR2rQoA+LfAfh5vhH8XvCV58NfEeoXXwv8AFyX+o634R1TM0Wg7ULm6gZvmgBkJUoeCSevbO/Y18faF4J+F9p4h1PxXdGBr6bRY/DjxKu24m1F9kka7AzFhICclvlUkYFfZGn+K/D2oeIr/AEey1bTbjXbVVe8sILiNrmFT90yIDuUHsSKf4o8J6Z4y06Oy1SF5YYp47mMxytGySoco4ZSDkH8KAPg7wf4V1XUfhR4X8R2dnNqGmeFfixqWqapb26F3+zefLGZQo+8ELBjgZAye1e+/tBWEnxg8Y/CPR/Cjm8uNO8QweIrzUrfmOysoo3zvfsZS4VV6nB9K9a8DXPgfw7pNnovha90mCyeeeKC2srlG8yZWJnAwSWcMSW6kE810V1qOmaHJaQXFza2D30/k28cjrGZ5iC21BxuYhWOBzwTQB89f8FBtRt7H9nedZnKvJrOmlEVSzNtuo3YgAE8KpJ9hWV8XLpfin8dvgbF4PZr2Xw3eS6xq+r26kw2dkYNvlSP0BlOML1+WvprWtf03w7bxXGqX9tp0EsyW8cl1KsatI5wiAk8sTwB3rQoA+Gv2ZvHeg+F/+E/8XX/i65tdM0jxPrjy6EIwEuhcTIYZUGwO7HaQPmI+bgCuq/Z8+LXhbw14+/aG1TUtUS0tF1/+0VaRGUyQ/Z1O5OPm5BGBnnivrqsDTviD4X1e5it7HxHpV5cSzSW8cUF7G7PKn34wA3LL3UcjvQBFrHi/TLfwDceIbuf7FpjWJuTJONu1GTIyPXkcV8k/8Ez9L8JeIPgjcrdaTYXHiOy8QahdP9ssgLmJJLhmif51yAVIwa+26KAPnP4V6bcfDT9pL4vN4jQ2lv4quLbVNI1GXPkzwxwBJIg/QMhU/KT0IIr5/wDjto91D4B+PfjqWOey8PeKvEOjJo9vJGwa7W2khWW6VMZ2vtYg45Vc9K+9L/xDoaXmn6fd6hYi51B2FnbTSpuuGTlhGpPzFeCcdKZqXjXQNGvZ7O/1rT7G6t4FuZYbi5SN44mbYrsCeFLfKD0zxQB84/Fy+i+KXxg+Atn4RLanc6BqTa3qmp2yEw6fZfZihEkn3QZSQoXOTjOMVxP7MvjbQ/DuqfFbxDqHiyew0/TvGer3LaOY1Ed2kzL5Ui/JvckjC4Yrz0zX26rq6hlIZWGQR0IpSwUEnoKAPzW8ZXJ8Ta18ddWs5p9X8LWXjPS9W1zw/HCQdT01IoldlYAP+7cBiFbB2EHNfotpOqWOr+H7O806VZLG5tlltyvGYyoIwPpiqVj8Q/C2qLCbPxHpV0s07WsTQ3sbCSZTholIblwQcqORjpWX41+E+keOPEmh6/c3mq6fq2jpNFbT6bfPACkq7XV1HyuOARkcEA0AfCf7Onh/UvE3/BOf4w6bpNlNqGoXWo6z5FtbrueUicnCjucA8V9p+DfEWm+IvCfw9k067ju1FtDM3lnlEWAqxYfw4bg57103w3+Gvh34S+EbPwz4X09dN0i1LMkSksWZiWZ2Y8szEkkn1rXOo6XY6tFp5ubS31O8V547XeqzTqmA7herAZXJ7ZFAHxv8D/iV4a0X4T/Hdb6X7a1z4l1kQ6bHC7TX3nbhHHGmMv5mcDHHNc14H8P6p8PfEv7LHhbxJO1h4htdA1SCaOXJNk00SiGN2HClfujn+E4r7x1XWbDQ7ZbjUb23sLdpEiEtzKsal3YKq5J6kkADuTV2gD5Z/ZE8YaT8Pfgpa/D3xUn9k+MNBnuLG90W6jInuXaVikkakfvFlDBgwyDnmud0z4kaN4C/a++NOsX1xFYQw+FNIiiWUMI/PXePJDKCMqzKCB0zX2I0MbSrIUUyKMByBkD2NSUAfHdncRfs+/tVeFr261G3l0r4jaN9l1BrW3aNRfQ/NFcS/M+TIrFN5Iztpf2Zfin4Z8G+JP2jtQ1XVI7W3Xxvd3yFlbM0JijCvHx84JUgEZ5r7DooAo6Jqqa5o9lqMUckUd1CsypKMMAwyAR60VeooAKyrS+1aXxHqFrcaZFBo8MML2uoLchnuJG3eYhi2/JtwvOTnd9cateUfGq6+Jkcci+DltrTSIrdZZ7y2hF1qUkhZgYoIXKx5xtO9m7njiuzC0frFT2V4q/WTsl93Xps/QwrVPZR57N26Lqer18SeKInm+Gvx7EalynjEuwXkhRc9a+xvCt5fX/hvTLjU7WSy1CS3Rp7eYqXR8chtvGfUDgGvm/4saPB8KviN4g1DWbWaf4d+O4FttUlgGTZXQGBJgfUsD/tN6DPi4+m46PpdP5q1/Q/QuD8Qo4iUIq8nySiusuScZOK/vOKdl1at1PpHwvIsvhnSHQ5VrOEg+oKCvHv2rf+Qb4G/wCxjtf5mua8A/Ebxj8J/D0OmXWiTfEPwrCAuma94ecTt5OQAjqBnKg9+e3OM1znx1+PPh3xpp/hi3eG+0TUdN1y3ubqx1S2aKVIhnL47j9awrYiEqDT0fmenlORYzD5zTrU4+0pqT96LT0s91vHzTSaeh9e14f8VpFk/aI+E8KfNKhu5GVRkhfLIyfbNRy/tSw6q2PC/gjxJ4jjdmWG6itDHBJgHncQeMivMdY8Ya14X8VX3ifX/s+ofE7VITpuheGdPkE50tG/jkxkBuenU89jxdfEU5RSi7q619Hf8ehy5LkWNw1ec68eWThOMYtrmblFxu1vGMb3lKVkku56b+yP/wAin41/7Gy+/wDQIa91rz/4F/DdvhZ8NtN0Wdlk1Fi11fSJ0adzlue+Bhc9woqX4jeIPHHhq4tL7wz4cs/FGlIh+22IuvIvc54MJYbG4/hJH1r0cDh51IwpXSfm0l6Xeh8nxBi6VbMK9ek+aHNo0r3S0vbfXc6zQ7q/vNLgm1Sxj02+bPm2sVx56p8xAw+1c5GD0HXFZfxIkjj+Hfih5WVIl0q6LM5woHktnOe1aHhu+vtU0OzvNRszp93cJ5rWjffhViSqPyfnClQ2CRuBxxV27tIL+2ltrmGO4t5VKSRSqGR1PUEHgj2rWorTatbXpt8jxY6xTPiD4c6Pe+G/gj8GPi7ZXcdy+i+G7bRLSxt4i0Si6lRZLi4kDZZEA4QAAHktXsOt/HXxFo/xWTwSiWtxZTarYWo8Q+SfKgSaB5WhcZ2mUmMBTnGJFyCevu1noOm6dpi6ba6fa22nKu0WcMKpCF9AgGMfhTf+Ef0v7M1v/Z1r5DOJGj8lcFh0YjHUYHPtWZR8s/CP4lanpdw/hPSb3TLe41S/126h1S7x5DXEU+1IeD1GQzDqVPGK9V+G3jjxR4t+Jni7Rr/VtL+x+H5LRWt7G3LmTzbZXYby+QA5JB29OCO9ejL4I8PLB5C6FpwhE5uRGLVNolPWTGPvHuepqw3hvTQl/wCRZw2ct9H5dxcWqCKWQbdoJdQDkDoe1AHyt4p8Wah4A+OP7QniPR/ITUrHRtBkRriLzEI5VtwBHG0nvxXYSfHzxB/wsCbw4k+ntazeI7LS0vRFn7JDLZ+ewb5sF2YbVJwOvBr1rwv8JvD3ha91i+it5dQv9YihgvrrUpTcSXEcSbI0Yt1AX88kmtyPwnokSzBNIsU85keXbboN7KMKW45IHQnpQB8keGfjFqXwv0vVH06XT9VSbxH4onmtRGGkleGXchQhsqBnLAA5APSvT/FfxU1/wuvw/wBSn8SaHcaT4i1GKGRjZ5MERsZZXYMJOcPGCMDO046817Ja+C/D9lMJrfQ9OhlDvKJEtUDB34dgccFu5796f/wiOhmGCI6NYGK3ffCjWyFY2xjKjHynBxxQB8reNvjFP458O61pt7f2t3p+n6p4cubLUDB9ke5W4ljct5bMdq5+6Dzjrmvfvj9aePr74Q+JIPhhdW9n45e2xps11s2h8jON/wAobGcFhj1rqG8F+HpF2toemsvyfK1pGR8hynb+Ht6dq2QMDA4FAHD/AAQtfG1l8J/DEHxGube78bpZINVmttuxpu5GwBf++Rj0r400zULTUvFljb6nPbWvgyL4t3rXOrWsw8+3v1B+yxsekcUhLqWySSAMDNfoJWMvgvw/HbT266Fpq288wuJYhaRhJJQciRhjBbPO480AeDXHxv8AGGv/AAr8T+L9LutH0l9NTUo5NOukMlxaSwSbYspxu4B3g4zkEYrO8YfHrxZoUkVgk9hqNtLZaFeXF6LchYvtlz5E8DbXG0lfnRgcgMM56n3Pxz8MdJ8aeF/EOkpHHpNxrds1tcajaW8fn4YYLcjDHH97NaGh+CdL0bw5b6O1pb3kKQxQyvLAmZ9igKzgDBPA+nagD5mm8RSat8T/AAFpkVxp1nbaH4x1XSLNrOFUVIUtlKrjcRv5698dK5m8+N+sz+Ib3xlI+mWevWfhxrYPKmbe5RNVMPnKhYEK68jk496+yF8I6HHnbo1ghMrTkrbID5hGC/T7xHBPWm3Hg3w/eY8/Q9Nn2xCAeZaRtiMHITkfdB5x0zQB5LY/F3VdY0nxlrc2u6X4ZsPDWoXVncW93ZNcOsMUfyzEB1bLNhwBwVOPeul+C3xIvvHl14vtb54pV0fUltbeVYvKkkiaFJAzpk7Sdx444rvZPDmlSyzyvpto8k6COZmgUmRQMBW45GOOe1SWOi6fpjSvaWVvavNjzGhiVS+BgbiBzx60AfGOi3fh28/ZS+PC6hcQSRp4m15rcQOrSrdC4Y25jA58zzNm3HNdr4T+OnjfSfhLq2p6xaRxa54Xk03T30i6iJuNQMgiV3JzkNJ5hKYHbnPJH0ba+DPD9irJb6HpsCNL57LFaRqDJ/fIA+979auTaLYXF2LqWyt5LkEHzmiUtkdDnHUdvSgD528O/HTxVqXiLSbefU9K+zX3jC98PNCtuFdIY03Jg7z+9UjB4wfQVzl9+014oj8N6Xfx6hoYu5fDutXryG3DL9os540RwPM4UhjuXPUda+o18JaHHIjro2nq6TtcqwtUBWU9ZAccOe7dah/4QXw35Yj/AOEf0vYFdAv2KPAVzlxjb0Y8kd+9AHzz4g/aF8R6TcalaG+0iU28nh2ZWlhHzJesizJjf6klG7e/Wun0X4zanrXgdPF974g07w7YyalJpsmnvpz3M8Un2nyo4xhwfMIGDkEZOcYGK9il8G+H52LSaHpsjHywWa0jJ+T/AFfb+Ht6dqmbwzpEn2jdpdm32hxJNmBf3jg5DNxyc9+tAHzxonx98T69ceDrc32m2T6le67Y3amAGQ/Y8+U6jfhTxlhyD7VBb/tPanN4f8K6lFqWm3V/dz6XDqOnRWpEUKXLuhkM2/G5sAqo6Ac5zx9FL4R0NJkmXRtPEqM7rILZNys4w5BxwW7+vemL4K8PJCsS6FpqxKFAjW0jCgKcrxjseR6UAbNLSdOB0paACiiigArK8WWGoap4Z1Wz0m9/s3U7i1kitrzGfIkZSFfHsTn8K1aKqMnCSkugpLmTTPnjwZqEXwKj1eW60C88MeA9KhC3GratKLnU9d1B3A3hUZ2bJPHQktwABXvFxbWHibSZLe6t4r2wuUKS29xGGVgeqsp7+oPSuf8AHXw5s/Gl5pWpOV/tXR2km01rjMlvFOwAErRZAdk5K56E15hodh4p+Hvi/wAN+A9Hvr3UldbrxD4i8RahCpF3JK7KIYgcKCZG3FVOVVR/er6GrGlmkPaqVqurle9mknrd31076uSiopK55lOVTAzUUvd0s1unfyt/wErt3ZoX37Ivg1tQku9G1HxB4WMmd8Wjah5aHPPR1YgZ7A4rgv2jvCelfDzw34BhvbX/AITi4n1+HThfeJpXkuY4ZDyvmQtEWAxwH3AZ6EYFew6P8ctH1Dxxd+FpYZlu7fUBpCXMYDRz3Yt/PlVVBLKqLjLHgEgE10Xiq+8KXGsaXpGvNZTaiu/VLK1uU3uPIwWmQY6puH515mGwNPB4mDxOH5otX5e6te/6+R9HiOIszxdH93i5KUXZSv7ye3xfF5b6nFeLP2cNP8XalNc3HjHxZZWzfLHp2n30UNrBHjAjjjEWFXA+p7kmt/4c/A7wd8LmabRNLH29htfULpzNcEHqNx+6PZcCtHWvihoOi+Bbvxd501/odvYjUjcWUDSB4Dn5lOADwCSM8Dk4FefeNfjdq0ul+JYPCthu8ReG47XWJrKQCWPUtLclme3fjlkDYyAQVxg5rLD5RUrT5o07a2u9LO6Wt9tWr9r6k4jiLFfV/q0675LfCuq16K19nuehePPG9x4Y0i8fRdKPifXLaP7R/YttcLHPLEroJGXIOSocEL3JA715/wCD/h/4I+I3iqH4k+HZ9SgN3Ot1M1nqNxa4uovleK4tw20k9HUjPykHIPOn4J8N+Kk8Sajqun67az+BPEki6wlvdQSJqFm8kaZjjbOArEA4YZXkY716rDbxWysIYkiDMXYIoGWPJJx3PrXoyqrAwdOhL3pLVptaPeMl5P8AW901bwYweJkp1Fotk0t1s0/Nf0tSSvLv2kvixqPwb+Fd1reiWNvqPiG7vbPSNJgvd32b7ZdTpBE020hvLVpNzAEEhcAjOR6jXHfFv4W6N8Z/AOpeEtde7t7K8MciXenyiK6tZopFlhnhcg7ZEkRWBIIyOQQSD4Z6Jytj4O+IHgW70jVtR+LMniPRLVmuPEUPiLSrK3TyVgky1pJbRRGBRIyuVmMxKxqBIuHMmDJ+2J4X06xnvda8L+L9AtJdEuPEWjyXmmxyNrllCoaR7WOGWR1cI8bmO4WF1WQMyqFcrv6b8KvHHiDSDovxG8fWHijRDZvaTQ6HoT6PPfFojEzXUn2qZXBDFikSRLu7bRsrhrj9lHxNqng220DVviHZar/YehXnh/w1ezeHmWW1guYVt5Jr3bdj7VOtuvlq0f2dcu7sjkqEALcv7a2gR2d9MngHx5LJB4fj8VQW/wDZtuj3elkSGS5UvcKsfl+WQY52ikfK+WkgOaq/Fr9qbQfBFr8RNb8M6Nr/AIk8ReG/BVr4hVHeS30qe0naZoJESaVEfaULSSRIX2jywzuhjWvcfsreOLj7Vn4i+Hx5/gRfApx4Tn4hGc3H/IR+/wDM3y9OnpzXuP2PfEmuWniix13x/pN1Ya38PoPAO3T/AA1LbSQxwrMYrrc19IGbfcSMybQCAigqQWYAh+I37aXhTwH408JW3ibV9S8IyQRQy674f+0aM00LXRSO3+1I9y8zxoGMpFiJWAKl2VVKv718RPiRa/D210xTpeo+IdZ1a6+xaZoejrEbq8lCNI+0zSRxIqRxyOzySIoC4yWZFbzmx+AXjPSfEmpatp/xIgtT4js7a18TRrobBppIlMYn091uQ1m/kkRjf9oA2Ix3MGLdd8WfhbqXjrU/Cmv+HfEUfhjxT4Zu5biyvLuw+32kscsZinhngEsTOrKRgrIjKyqQeoIB89/Db9rjRPgz8IzL4+13WfEGvXvijxLHaQ65qGn2epSWtrqc0ZMhupra3Row0SeRGynJxFFtRgnsXxS/aQ0/wz+zBdfF7wpAuv213YWk+jQzAxrPNdyxQ2wlBIKqJJ494yCAG71yHhX9k3xV4D1ey8TaF8UEbxlDqmt3c1xqvh5J9NmtNTuBcz2n2WKeKQbZ44ZVk+0E7lcY2MET1zxf8IdL+Inwhv8A4f8Aii8vtWsdQs/s11qBl2XRkyHFwjYISRZAsi8EKVXggYoA57S/AnxO8OnSdQu/iqdebz4ZdcstW0mzgshCDmZbJoYkkgAycee9wSqhSykmSsm1/a78LNJYy3vh7xTpmkaxp93qfh7V5dPSeDX4LeIzObRIJZJtzQgyok0cTOgJUHBxteHfhj4/khs9K8a/EW08TeHLVQGi07Qn0zUNQKjCC8uRdSK6c7nWGKDzGVQSIjJFJxOi/sp67pfhfw/4cufHdnquleDbW6tvBxvNCbz7ESW8tpEb11ulW78m2maNRGtvnhmyQMAEmj/ts+H/ABBY6ZPp/gDx5cy6x4fHibSLX+zbZJNQsVCGeRS9wFiEW9QWnaJZCV8lphJGXs6l+2h4WW6uLfQvCfjTxcbfwtaeMpJNH0pFj/sy4R5FlR7iWJZGCpykZZmLFUDvHKseH4Y/ZS8ceF/+EO8j4jeH5v8AhG/Ac/gOLzPCU/76B/K2XDY1Hh1+y22QOGxLjbvXy/PPBPwg8eeG/jIvw+0zxJLaWulfDDSvB9z4rm8CX32C8S3nvDtt5Wn8hLlLe4tzvMs0ZdpP3WVaNAD3PRv2r/D/AIs8Qa9p3hjwr4v8T2Wh6fBqd7q2naYot/IntmuYGhSWRJ7kyKhVVgikJYjjBzSxftTaasOsWt94K8U6R4o07ULDTV8MX39npeXct4he38mUXZtcMqS/fnU5iZcbiitleHf2Y9c8Jf8ACyLbRPHceiab4m8P2ug6S2m6TJFe6ILW2a2tZhcG5YSsqMScJGSwBUpiuV0D9jPXdEbxWG8T+CLyx8SizbU9Hu/Aj3dhqE1vvKzXa3OoSy3EjOyyPK0vmPIm9nJNAHues/FRNL+FN747t/C3iTU7a1tnvP7EisVttVkhRiGYW9y8RDbAZPLcq5UYClyEMXgn4u23jy/0OHTtA1RbPVfD9t4hXU2ls5La3iuCfJhdorh2MjBWYGNXjIU4kOKrfDnwra/s8/BbStDur3UNbsvD9sU8yxsLq8lEZkJWK3t0M85ijDCOOPMjLHGgLNtLVlfs1fDWH4deB7zyVv4rbUtRurvT7PU4zHNp+nNPI1naBWAdESJgRG4Dp5jKwBBFAGb8PrzxTcftLfErSNQ8caxqnhzR7DTbyx0S4tbBIImvGui6+ZHbJMyxi3QJukJwW3lzgjV8XfGjwX4L+K1/puuS65Yaho/hO5165vCtz/Zi2KzxK4EStsnuN2zbsjeQAsoYb9r4/wDwqH4n6X8VfGPjPQviB4StR4hjtLX7DqHg66ufs8FsZ/JG9NUj3Pi4YM20BiAQq8isLxD+yjrXjbXIZ/Evj9NV0+bwbceE9SI0ho7+4kndJpL2O4+0mOJxcRRyJH5LIijZgjBABreLv2htKtfBN9deM/AnxD8Hwx6rpWni3eARTSvd3CLBIl1ZXLxrGHwJN0ykf6tlJlRJIvDH7S+uaz4i+J1hJ8L/ABPeR+Fdfh0Oxj0n7FNNes8Ns53ZugsZ/ftLvkKRrFty/mZjC/EL4G/E34nfDOXwvrvxN8PvetqGm3YvrfwfJHFts7hLobof7QLGSSaKHc4kCBFZVjDNvWn4k/Zh8UalqHjifSPiLHo1r4o1m012exXSZvKeaO1t7eeGdoryKWW3kW2UiNHixvdXaVTgAHQaf+1Fo+uaDplzo3hPxRrPiK9n1KA+E7WG0XUrc2Fx9nvWlMlwtuFjlMaZEx3GVAm4k4rzftGeCLHxVfXeqWvivQ73TvB8PiG6j1Szu7eGO0llAWH7KzYe734QhI2cE+XvzlK5D4d/sieJPhX/AGXqPhrxzoOma/pl3q32WOHwkyaQlhqM63NxZ/Y1vQ4CTpE0TJOoRIkQq3zM2t46/ZX1n4neKtX1DxP45t7jTdV8LJ4cuIbDRTbXkbpN9pW6in+0MiMtxhlUxNhVVSWILkAt+Iv2yfDPgfS/EEvi3wl4y8MaxosVndTaDcadFd3k1rcy+TFcxG0mmiaPzNyMTICrLtIBZA1rV/2wPBvhjQ/El/4k0/VvClzot/baf/Z2vNZ2Ut49zCZrZo5JLgQxiSNXOJ5ImTYwkCEYrnvH37LPi/4naBqr+IPiFo8/i++srPSBrFv4XkitYrGC5F0wFt9uLGeWZULyebsCxqqxIdzNY8QfsweK/EnjHXfFE/xB0yz1m41LTNZ0qWx8OSKtjeWcLwDzVe8cTxSRTTIyDy2+cFXUqKALfhj9tbwT420Ow1Dw3pOv+JJ7gagZ9N0WK2vbq1FnIkUx2xTstwC8sIVrVpgRMj5CZYfQNfPXxT/Zl8RfF7QbWz8Q+LtA1C9LyzT3V34XeT7FOwjVJ9KYXgm0+WNYl2sJZAXZ2YNnA+gLW3+y2sMPmSTeWip5krbnbAxlj3J70AS0UUUAFFFFABRRRQAVHJbxTMhkjSQxtuQsoO0+o9DUlFAHE6N8H/Dfh3xZD4h0u2ey1BTdtM6SEm4Nw6O/mE5LAMmVBOFycVBrXw5l8QfFWx8S3EscdhZaLc6Ysa8yyNO6FmzjChVjHrkt7V3tFdqxlfm53K7s1d66Pf8ANnP9XpW5VGyvf5o858CfCMeHfh7beENZvv7Z020sZ9Ji+XZ5tpIRgSL03BFVePQn+LA3fA/w50jwDY2sFj591cW9lDp4vr2TzJ3giBEaMwAGBk9AK6milVxletzc0tJO7Wyb9Ahh6dPl5VtogooorjOgKKKKACiiigAooooAKKKKACiiigAooooAKKKKACiiigAooooAKKKKACiiigAooooAKKKKACiiigAooooAKKKKAP/Z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3217333" y="10583333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858337</xdr:colOff>
      <xdr:row>3</xdr:row>
      <xdr:rowOff>38100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674" t="15090" r="5289" b="7278"/>
        <a:stretch/>
      </xdr:blipFill>
      <xdr:spPr>
        <a:xfrm>
          <a:off x="0" y="0"/>
          <a:ext cx="2306137" cy="609600"/>
        </a:xfrm>
        <a:prstGeom prst="rect">
          <a:avLst/>
        </a:prstGeom>
      </xdr:spPr>
    </xdr:pic>
    <xdr:clientData/>
  </xdr:twoCellAnchor>
  <xdr:twoCellAnchor>
    <xdr:from>
      <xdr:col>6</xdr:col>
      <xdr:colOff>49604</xdr:colOff>
      <xdr:row>14</xdr:row>
      <xdr:rowOff>76200</xdr:rowOff>
    </xdr:from>
    <xdr:to>
      <xdr:col>6</xdr:col>
      <xdr:colOff>1230704</xdr:colOff>
      <xdr:row>14</xdr:row>
      <xdr:rowOff>381000</xdr:rowOff>
    </xdr:to>
    <xdr:sp macro="" textlink="">
      <xdr:nvSpPr>
        <xdr:cNvPr id="6" name="Flecha derecha 2">
          <a:extLst>
            <a:ext uri="{FF2B5EF4-FFF2-40B4-BE49-F238E27FC236}">
              <a16:creationId xmlns:a16="http://schemas.microsoft.com/office/drawing/2014/main" id="{5904DD5B-79B1-B5FB-C866-6A1CF2259C5B}"/>
            </a:ext>
            <a:ext uri="{147F2762-F138-4A5C-976F-8EAC2B608ADB}">
              <a16:predDERef xmlns:a16="http://schemas.microsoft.com/office/drawing/2014/main" pred="{00000000-0008-0000-0000-000002000000}"/>
            </a:ext>
          </a:extLst>
        </xdr:cNvPr>
        <xdr:cNvSpPr/>
      </xdr:nvSpPr>
      <xdr:spPr>
        <a:xfrm>
          <a:off x="6555179" y="3276600"/>
          <a:ext cx="1181100" cy="304800"/>
        </a:xfrm>
        <a:prstGeom prst="rightArrow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/>
        </a:p>
      </xdr:txBody>
    </xdr:sp>
    <xdr:clientData/>
  </xdr:twoCellAnchor>
  <xdr:twoCellAnchor>
    <xdr:from>
      <xdr:col>6</xdr:col>
      <xdr:colOff>49604</xdr:colOff>
      <xdr:row>21</xdr:row>
      <xdr:rowOff>66675</xdr:rowOff>
    </xdr:from>
    <xdr:to>
      <xdr:col>6</xdr:col>
      <xdr:colOff>1230704</xdr:colOff>
      <xdr:row>21</xdr:row>
      <xdr:rowOff>371475</xdr:rowOff>
    </xdr:to>
    <xdr:sp macro="" textlink="">
      <xdr:nvSpPr>
        <xdr:cNvPr id="7" name="Flecha derecha 4">
          <a:extLst>
            <a:ext uri="{FF2B5EF4-FFF2-40B4-BE49-F238E27FC236}">
              <a16:creationId xmlns:a16="http://schemas.microsoft.com/office/drawing/2014/main" id="{EA99DA7A-B417-4ED2-8143-E476C7305856}"/>
            </a:ext>
            <a:ext uri="{147F2762-F138-4A5C-976F-8EAC2B608ADB}">
              <a16:predDERef xmlns:a16="http://schemas.microsoft.com/office/drawing/2014/main" pred="{5904DD5B-79B1-B5FB-C866-6A1CF2259C5B}"/>
            </a:ext>
          </a:extLst>
        </xdr:cNvPr>
        <xdr:cNvSpPr/>
      </xdr:nvSpPr>
      <xdr:spPr>
        <a:xfrm>
          <a:off x="6555179" y="5400675"/>
          <a:ext cx="1181100" cy="304800"/>
        </a:xfrm>
        <a:prstGeom prst="rightArrow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0"/>
  <sheetViews>
    <sheetView tabSelected="1" view="pageBreakPreview" zoomScale="106" zoomScaleNormal="106" zoomScaleSheetLayoutView="106" workbookViewId="0">
      <selection activeCell="C12" sqref="C12:D12"/>
    </sheetView>
  </sheetViews>
  <sheetFormatPr baseColWidth="10" defaultColWidth="11.44140625" defaultRowHeight="13.8" x14ac:dyDescent="0.25"/>
  <cols>
    <col min="1" max="2" width="6.6640625" style="3" customWidth="1"/>
    <col min="3" max="3" width="8.33203125" style="3" customWidth="1"/>
    <col min="4" max="4" width="61.44140625" style="3" customWidth="1"/>
    <col min="5" max="5" width="15.33203125" style="3" customWidth="1"/>
    <col min="6" max="6" width="15" style="3" customWidth="1"/>
    <col min="7" max="7" width="22.5546875" style="3" customWidth="1"/>
    <col min="8" max="8" width="29.109375" style="3" customWidth="1"/>
    <col min="9" max="16384" width="11.44140625" style="3"/>
  </cols>
  <sheetData>
    <row r="1" spans="1:8" x14ac:dyDescent="0.25">
      <c r="A1" s="2"/>
      <c r="B1" s="2"/>
      <c r="C1" s="2"/>
      <c r="D1" s="2"/>
      <c r="E1" s="2"/>
    </row>
    <row r="2" spans="1:8" x14ac:dyDescent="0.25">
      <c r="A2" s="2"/>
      <c r="B2" s="2"/>
      <c r="C2" s="2"/>
      <c r="D2" s="2"/>
      <c r="E2" s="2"/>
    </row>
    <row r="3" spans="1:8" x14ac:dyDescent="0.25">
      <c r="A3" s="17"/>
      <c r="B3" s="17"/>
      <c r="C3" s="17"/>
      <c r="D3" s="17"/>
      <c r="E3" s="17"/>
    </row>
    <row r="4" spans="1:8" x14ac:dyDescent="0.25">
      <c r="A4" s="33" t="s">
        <v>0</v>
      </c>
      <c r="B4" s="33"/>
      <c r="C4" s="33"/>
      <c r="D4" s="33"/>
      <c r="E4" s="33"/>
      <c r="F4" s="33"/>
      <c r="G4" s="33"/>
      <c r="H4" s="33"/>
    </row>
    <row r="5" spans="1:8" ht="5.0999999999999996" customHeight="1" thickBot="1" x14ac:dyDescent="0.3">
      <c r="A5" s="18"/>
      <c r="B5" s="18"/>
      <c r="C5" s="18"/>
      <c r="D5" s="18"/>
      <c r="E5" s="18"/>
      <c r="F5" s="18"/>
      <c r="G5" s="18"/>
      <c r="H5" s="18"/>
    </row>
    <row r="6" spans="1:8" ht="18.899999999999999" customHeight="1" x14ac:dyDescent="0.25">
      <c r="A6" s="64" t="s">
        <v>1</v>
      </c>
      <c r="B6" s="65"/>
      <c r="C6" s="65"/>
      <c r="D6" s="59" t="s">
        <v>2</v>
      </c>
      <c r="E6" s="59"/>
      <c r="F6" s="59"/>
      <c r="G6" s="19" t="s">
        <v>3</v>
      </c>
      <c r="H6" s="20" t="s">
        <v>31</v>
      </c>
    </row>
    <row r="7" spans="1:8" ht="18.899999999999999" customHeight="1" x14ac:dyDescent="0.25">
      <c r="A7" s="60" t="s">
        <v>4</v>
      </c>
      <c r="B7" s="61"/>
      <c r="C7" s="61"/>
      <c r="D7" s="34"/>
      <c r="E7" s="34"/>
      <c r="F7" s="34"/>
      <c r="G7" s="34"/>
      <c r="H7" s="35"/>
    </row>
    <row r="8" spans="1:8" ht="18.899999999999999" customHeight="1" thickBot="1" x14ac:dyDescent="0.3">
      <c r="A8" s="62" t="s">
        <v>5</v>
      </c>
      <c r="B8" s="63"/>
      <c r="C8" s="63"/>
      <c r="D8" s="66"/>
      <c r="E8" s="66"/>
      <c r="F8" s="66"/>
      <c r="G8" s="21" t="s">
        <v>6</v>
      </c>
      <c r="H8" s="6"/>
    </row>
    <row r="9" spans="1:8" ht="5.0999999999999996" customHeight="1" thickBot="1" x14ac:dyDescent="0.3">
      <c r="A9" s="9"/>
      <c r="B9" s="9"/>
      <c r="C9" s="9"/>
      <c r="D9" s="9"/>
      <c r="E9" s="10"/>
      <c r="F9" s="10"/>
      <c r="G9" s="10"/>
      <c r="H9" s="10"/>
    </row>
    <row r="10" spans="1:8" ht="27.6" x14ac:dyDescent="0.25">
      <c r="A10" s="22" t="s">
        <v>7</v>
      </c>
      <c r="B10" s="23" t="s">
        <v>8</v>
      </c>
      <c r="C10" s="58" t="s">
        <v>9</v>
      </c>
      <c r="D10" s="58"/>
      <c r="E10" s="23" t="s">
        <v>10</v>
      </c>
      <c r="F10" s="23" t="s">
        <v>11</v>
      </c>
      <c r="G10" s="23" t="s">
        <v>12</v>
      </c>
      <c r="H10" s="24" t="s">
        <v>13</v>
      </c>
    </row>
    <row r="11" spans="1:8" ht="34.5" customHeight="1" x14ac:dyDescent="0.25">
      <c r="A11" s="67">
        <v>1</v>
      </c>
      <c r="B11" s="25">
        <v>1</v>
      </c>
      <c r="C11" s="36" t="s">
        <v>14</v>
      </c>
      <c r="D11" s="36"/>
      <c r="E11" s="26" t="s">
        <v>15</v>
      </c>
      <c r="F11" s="27">
        <v>10500</v>
      </c>
      <c r="G11" s="28">
        <v>2000</v>
      </c>
      <c r="H11" s="29">
        <f>G11*F11</f>
        <v>21000000</v>
      </c>
    </row>
    <row r="12" spans="1:8" ht="35.1" customHeight="1" x14ac:dyDescent="0.25">
      <c r="A12" s="68"/>
      <c r="B12" s="25">
        <v>2</v>
      </c>
      <c r="C12" s="36" t="s">
        <v>16</v>
      </c>
      <c r="D12" s="36"/>
      <c r="E12" s="26" t="s">
        <v>15</v>
      </c>
      <c r="F12" s="27">
        <v>13500</v>
      </c>
      <c r="G12" s="28">
        <v>1000</v>
      </c>
      <c r="H12" s="29">
        <f>G12*F12</f>
        <v>13500000</v>
      </c>
    </row>
    <row r="13" spans="1:8" ht="35.1" customHeight="1" x14ac:dyDescent="0.25">
      <c r="A13" s="69"/>
      <c r="B13" s="25">
        <v>3</v>
      </c>
      <c r="C13" s="36" t="s">
        <v>29</v>
      </c>
      <c r="D13" s="36"/>
      <c r="E13" s="26" t="s">
        <v>15</v>
      </c>
      <c r="F13" s="27">
        <v>16700</v>
      </c>
      <c r="G13" s="28">
        <v>500</v>
      </c>
      <c r="H13" s="29">
        <f>G13*F13</f>
        <v>8350000</v>
      </c>
    </row>
    <row r="14" spans="1:8" x14ac:dyDescent="0.25">
      <c r="A14" s="54" t="s">
        <v>17</v>
      </c>
      <c r="B14" s="55"/>
      <c r="C14" s="55"/>
      <c r="D14" s="55"/>
      <c r="E14" s="55"/>
      <c r="F14" s="55"/>
      <c r="G14" s="55"/>
      <c r="H14" s="30">
        <f>SUM(H11:H13)</f>
        <v>42850000</v>
      </c>
    </row>
    <row r="15" spans="1:8" ht="36.9" customHeight="1" x14ac:dyDescent="0.25">
      <c r="A15" s="56" t="s">
        <v>18</v>
      </c>
      <c r="B15" s="57"/>
      <c r="C15" s="57"/>
      <c r="D15" s="57"/>
      <c r="E15" s="57"/>
      <c r="F15" s="57"/>
      <c r="G15" s="57"/>
      <c r="H15" s="1"/>
    </row>
    <row r="16" spans="1:8" ht="5.0999999999999996" customHeight="1" thickBot="1" x14ac:dyDescent="0.3">
      <c r="A16" s="11"/>
      <c r="B16" s="12"/>
      <c r="C16" s="12"/>
      <c r="D16" s="12"/>
      <c r="E16" s="12"/>
      <c r="F16" s="12"/>
      <c r="G16" s="12"/>
      <c r="H16" s="13"/>
    </row>
    <row r="17" spans="1:10" ht="27.6" x14ac:dyDescent="0.25">
      <c r="A17" s="22" t="s">
        <v>7</v>
      </c>
      <c r="B17" s="23" t="s">
        <v>8</v>
      </c>
      <c r="C17" s="58" t="s">
        <v>19</v>
      </c>
      <c r="D17" s="58"/>
      <c r="E17" s="23" t="s">
        <v>10</v>
      </c>
      <c r="F17" s="23" t="s">
        <v>11</v>
      </c>
      <c r="G17" s="23" t="s">
        <v>12</v>
      </c>
      <c r="H17" s="24" t="s">
        <v>13</v>
      </c>
    </row>
    <row r="18" spans="1:10" ht="35.1" customHeight="1" x14ac:dyDescent="0.25">
      <c r="A18" s="67">
        <v>2</v>
      </c>
      <c r="B18" s="25">
        <v>1</v>
      </c>
      <c r="C18" s="36" t="s">
        <v>14</v>
      </c>
      <c r="D18" s="36"/>
      <c r="E18" s="26" t="s">
        <v>15</v>
      </c>
      <c r="F18" s="27">
        <v>10500</v>
      </c>
      <c r="G18" s="28">
        <v>2000</v>
      </c>
      <c r="H18" s="29">
        <f>G18*F18</f>
        <v>21000000</v>
      </c>
    </row>
    <row r="19" spans="1:10" ht="35.1" customHeight="1" x14ac:dyDescent="0.25">
      <c r="A19" s="68"/>
      <c r="B19" s="25">
        <v>2</v>
      </c>
      <c r="C19" s="36" t="s">
        <v>16</v>
      </c>
      <c r="D19" s="36"/>
      <c r="E19" s="26" t="s">
        <v>15</v>
      </c>
      <c r="F19" s="27">
        <v>13500</v>
      </c>
      <c r="G19" s="28">
        <v>1000</v>
      </c>
      <c r="H19" s="29">
        <f>G19*F19</f>
        <v>13500000</v>
      </c>
      <c r="J19" s="4"/>
    </row>
    <row r="20" spans="1:10" ht="35.1" customHeight="1" x14ac:dyDescent="0.25">
      <c r="A20" s="69"/>
      <c r="B20" s="25"/>
      <c r="C20" s="36" t="s">
        <v>29</v>
      </c>
      <c r="D20" s="36"/>
      <c r="E20" s="26" t="s">
        <v>15</v>
      </c>
      <c r="F20" s="27">
        <v>16700</v>
      </c>
      <c r="G20" s="28">
        <v>500</v>
      </c>
      <c r="H20" s="29">
        <f>G20*F20</f>
        <v>8350000</v>
      </c>
      <c r="J20" s="4"/>
    </row>
    <row r="21" spans="1:10" x14ac:dyDescent="0.25">
      <c r="A21" s="54" t="s">
        <v>20</v>
      </c>
      <c r="B21" s="55"/>
      <c r="C21" s="55"/>
      <c r="D21" s="55"/>
      <c r="E21" s="55"/>
      <c r="F21" s="55"/>
      <c r="G21" s="55"/>
      <c r="H21" s="30">
        <f>SUM(H18:H20)</f>
        <v>42850000</v>
      </c>
      <c r="J21" s="4"/>
    </row>
    <row r="22" spans="1:10" ht="36.9" customHeight="1" x14ac:dyDescent="0.25">
      <c r="A22" s="56" t="s">
        <v>21</v>
      </c>
      <c r="B22" s="57"/>
      <c r="C22" s="57"/>
      <c r="D22" s="57"/>
      <c r="E22" s="57"/>
      <c r="F22" s="57"/>
      <c r="G22" s="57"/>
      <c r="H22" s="1"/>
    </row>
    <row r="23" spans="1:10" ht="5.0999999999999996" customHeight="1" thickBot="1" x14ac:dyDescent="0.3">
      <c r="A23" s="14"/>
      <c r="B23" s="15"/>
      <c r="C23" s="15"/>
      <c r="D23" s="15"/>
      <c r="E23" s="15"/>
      <c r="F23" s="15"/>
      <c r="G23" s="15"/>
      <c r="H23" s="16"/>
    </row>
    <row r="24" spans="1:10" ht="22.5" customHeight="1" thickBot="1" x14ac:dyDescent="0.3">
      <c r="A24" s="51" t="s">
        <v>22</v>
      </c>
      <c r="B24" s="52"/>
      <c r="C24" s="53"/>
      <c r="D24" s="53"/>
      <c r="E24" s="53"/>
      <c r="F24" s="53"/>
      <c r="G24" s="53"/>
      <c r="H24" s="31">
        <f>H21+H14</f>
        <v>85700000</v>
      </c>
    </row>
    <row r="25" spans="1:10" ht="3.75" customHeight="1" x14ac:dyDescent="0.25">
      <c r="A25" s="12"/>
      <c r="B25" s="12"/>
      <c r="C25" s="12"/>
      <c r="D25" s="12"/>
      <c r="E25" s="12"/>
      <c r="F25" s="12"/>
      <c r="G25" s="12"/>
      <c r="H25" s="12"/>
    </row>
    <row r="26" spans="1:10" s="5" customFormat="1" ht="48" customHeight="1" x14ac:dyDescent="0.25">
      <c r="A26" s="37" t="s">
        <v>23</v>
      </c>
      <c r="B26" s="38"/>
      <c r="C26" s="38"/>
      <c r="D26" s="32" t="s">
        <v>30</v>
      </c>
      <c r="E26" s="37" t="s">
        <v>24</v>
      </c>
      <c r="F26" s="38"/>
      <c r="G26" s="8" t="s">
        <v>25</v>
      </c>
      <c r="H26" s="7" t="s">
        <v>26</v>
      </c>
    </row>
    <row r="27" spans="1:10" ht="5.0999999999999996" customHeight="1" x14ac:dyDescent="0.25">
      <c r="A27" s="2"/>
      <c r="B27" s="2"/>
      <c r="C27" s="2"/>
      <c r="D27" s="2"/>
      <c r="E27" s="2"/>
      <c r="F27" s="2"/>
      <c r="G27" s="2"/>
      <c r="H27" s="2"/>
    </row>
    <row r="28" spans="1:10" x14ac:dyDescent="0.25">
      <c r="A28" s="42" t="s">
        <v>27</v>
      </c>
      <c r="B28" s="43"/>
      <c r="C28" s="44"/>
      <c r="D28" s="44"/>
      <c r="E28" s="44"/>
      <c r="F28" s="44"/>
      <c r="G28" s="44"/>
      <c r="H28" s="39" t="s">
        <v>28</v>
      </c>
    </row>
    <row r="29" spans="1:10" x14ac:dyDescent="0.25">
      <c r="A29" s="45"/>
      <c r="B29" s="46"/>
      <c r="C29" s="47"/>
      <c r="D29" s="47"/>
      <c r="E29" s="47"/>
      <c r="F29" s="47"/>
      <c r="G29" s="47"/>
      <c r="H29" s="40"/>
    </row>
    <row r="30" spans="1:10" ht="37.5" customHeight="1" thickBot="1" x14ac:dyDescent="0.3">
      <c r="A30" s="48"/>
      <c r="B30" s="49"/>
      <c r="C30" s="50"/>
      <c r="D30" s="50"/>
      <c r="E30" s="50"/>
      <c r="F30" s="50"/>
      <c r="G30" s="50"/>
      <c r="H30" s="41"/>
    </row>
  </sheetData>
  <sheetProtection formatCells="0" formatColumns="0" formatRows="0"/>
  <protectedRanges>
    <protectedRange sqref="D11:D16 D18:D23" name="Rango1"/>
    <protectedRange sqref="D11:D16 D18:D23" name="Rango2"/>
  </protectedRanges>
  <mergeCells count="26">
    <mergeCell ref="A7:C7"/>
    <mergeCell ref="A8:C8"/>
    <mergeCell ref="A6:C6"/>
    <mergeCell ref="D8:F8"/>
    <mergeCell ref="A21:G21"/>
    <mergeCell ref="C19:D19"/>
    <mergeCell ref="C10:D10"/>
    <mergeCell ref="C13:D13"/>
    <mergeCell ref="C20:D20"/>
    <mergeCell ref="A11:A13"/>
    <mergeCell ref="A18:A20"/>
    <mergeCell ref="A4:H4"/>
    <mergeCell ref="D7:H7"/>
    <mergeCell ref="C12:D12"/>
    <mergeCell ref="E26:F26"/>
    <mergeCell ref="H28:H30"/>
    <mergeCell ref="C11:D11"/>
    <mergeCell ref="A28:G30"/>
    <mergeCell ref="A24:G24"/>
    <mergeCell ref="A14:G14"/>
    <mergeCell ref="A22:G22"/>
    <mergeCell ref="A15:G15"/>
    <mergeCell ref="C18:D18"/>
    <mergeCell ref="C17:D17"/>
    <mergeCell ref="A26:C26"/>
    <mergeCell ref="D6:F6"/>
  </mergeCells>
  <phoneticPr fontId="10" type="noConversion"/>
  <dataValidations count="1">
    <dataValidation type="decimal" allowBlank="1" showInputMessage="1" showErrorMessage="1" errorTitle="ALERTA" error="EN ESTA CELDA SOLO ES PERMITIDO DÍGITOS NUMÉRICOS" sqref="G11:G13 G18:G20" xr:uid="{00000000-0002-0000-0000-000000000000}">
      <formula1>0</formula1>
      <formula2>9999999.99</formula2>
    </dataValidation>
  </dataValidations>
  <printOptions horizontalCentered="1"/>
  <pageMargins left="0.11811023622047245" right="0.11811023622047245" top="0.31496062992125984" bottom="0.11811023622047245" header="0.31496062992125984" footer="0"/>
  <pageSetup scale="76" fitToWidth="0" fitToHeight="0" orientation="landscape" r:id="rId1"/>
  <headerFooter>
    <oddHeader>&amp;R&amp;"Calibri,Normal"&amp;K000000Página &amp;P de &amp;N</oddHeader>
  </headerFooter>
  <colBreaks count="1" manualBreakCount="1">
    <brk id="8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21183DAE40A09449CE2F3513D1B395A" ma:contentTypeVersion="25" ma:contentTypeDescription="Create a new document." ma:contentTypeScope="" ma:versionID="87b8ea2fe2eebaa40155f2137157cc25">
  <xsd:schema xmlns:xsd="http://www.w3.org/2001/XMLSchema" xmlns:xs="http://www.w3.org/2001/XMLSchema" xmlns:p="http://schemas.microsoft.com/office/2006/metadata/properties" xmlns:ns2="caf61add-cf15-4341-ad7c-3bb05f38d729" xmlns:ns3="209cd0db-1aa9-466c-8933-4493a1504f63" xmlns:ns4="ef3d409c-51e8-4a1c-b238-cf9f3673307b" targetNamespace="http://schemas.microsoft.com/office/2006/metadata/properties" ma:root="true" ma:fieldsID="d6d435758eefd724532d52b1d38c92e8" ns2:_="" ns3:_="" ns4:_="">
    <xsd:import namespace="caf61add-cf15-4341-ad7c-3bb05f38d729"/>
    <xsd:import namespace="209cd0db-1aa9-466c-8933-4493a1504f63"/>
    <xsd:import namespace="ef3d409c-51e8-4a1c-b238-cf9f3673307b"/>
    <xsd:element name="properties">
      <xsd:complexType>
        <xsd:sequence>
          <xsd:element name="documentManagement">
            <xsd:complexType>
              <xsd:all>
                <xsd:element ref="ns2:Comentarios" minOccurs="0"/>
                <xsd:element ref="ns2:Estado" minOccurs="0"/>
                <xsd:element ref="ns2:Asignacion" minOccurs="0"/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4:TaxCatchAll" minOccurs="0"/>
                <xsd:element ref="ns2:MediaServiceLocation" minOccurs="0"/>
                <xsd:element ref="ns2:Analista" minOccurs="0"/>
                <xsd:element ref="ns2:MediaServiceObjectDetectorVersions" minOccurs="0"/>
                <xsd:element ref="ns2:Estatu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f61add-cf15-4341-ad7c-3bb05f38d729" elementFormDefault="qualified">
    <xsd:import namespace="http://schemas.microsoft.com/office/2006/documentManagement/types"/>
    <xsd:import namespace="http://schemas.microsoft.com/office/infopath/2007/PartnerControls"/>
    <xsd:element name="Comentarios" ma:index="2" nillable="true" ma:displayName="Comentarios" ma:description="Aprobado" ma:format="Dropdown" ma:internalName="Comentarios">
      <xsd:simpleType>
        <xsd:restriction base="dms:Text">
          <xsd:maxLength value="255"/>
        </xsd:restriction>
      </xsd:simpleType>
    </xsd:element>
    <xsd:element name="Estado" ma:index="3" nillable="true" ma:displayName="Estado" ma:format="Dropdown" ma:internalName="Estado">
      <xsd:simpleType>
        <xsd:restriction base="dms:Text">
          <xsd:maxLength value="255"/>
        </xsd:restriction>
      </xsd:simpleType>
    </xsd:element>
    <xsd:element name="Asignacion" ma:index="4" nillable="true" ma:displayName="Asignacion" ma:format="Dropdown" ma:list="UserInfo" ma:SharePointGroup="0" ma:internalName="Asignacion" ma:readOnly="fals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hidden="true" ma:internalName="MediaLengthInSeconds" ma:readOnly="true">
      <xsd:simpleType>
        <xsd:restriction base="dms:Unknown"/>
      </xsd:simpleType>
    </xsd:element>
    <xsd:element name="MediaServiceAutoTags" ma:index="14" nillable="true" ma:displayName="Tags" ma:hidden="true" ma:internalName="MediaServiceAutoTags" ma:readOnly="true">
      <xsd:simpleType>
        <xsd:restriction base="dms:Text"/>
      </xsd:simpleType>
    </xsd:element>
    <xsd:element name="MediaServiceOCR" ma:index="15" nillable="true" ma:displayName="Extracted Text" ma:hidden="true" ma:internalName="MediaServiceOCR" ma:readOnly="true">
      <xsd:simpleType>
        <xsd:restriction base="dms:Note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6df2fa1b-c5fa-467e-b3aa-78339dce83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6" nillable="true" ma:displayName="Location" ma:description="" ma:indexed="true" ma:internalName="MediaServiceLocation" ma:readOnly="true">
      <xsd:simpleType>
        <xsd:restriction base="dms:Text"/>
      </xsd:simpleType>
    </xsd:element>
    <xsd:element name="Analista" ma:index="27" nillable="true" ma:displayName="Analista" ma:description="Analista" ma:format="Dropdown" ma:list="UserInfo" ma:SharePointGroup="0" ma:internalName="Analista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ObjectDetectorVersions" ma:index="28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Estatus" ma:index="29" nillable="true" ma:displayName="Estatus" ma:default="Aprobado" ma:format="Dropdown" ma:internalName="Estatus">
      <xsd:simpleType>
        <xsd:restriction base="dms:Note">
          <xsd:maxLength value="255"/>
        </xsd:restriction>
      </xsd:simpleType>
    </xsd:element>
    <xsd:element name="MediaServiceSearchProperties" ma:index="3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9cd0db-1aa9-466c-8933-4493a1504f63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hidden="true" ma:internalName="SharedWithDetail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3d409c-51e8-4a1c-b238-cf9f3673307b" elementFormDefault="qualified">
    <xsd:import namespace="http://schemas.microsoft.com/office/2006/documentManagement/types"/>
    <xsd:import namespace="http://schemas.microsoft.com/office/infopath/2007/PartnerControls"/>
    <xsd:element name="TaxCatchAll" ma:index="25" nillable="true" ma:displayName="Taxonomy Catch All Column" ma:hidden="true" ma:list="{ed7701c8-02b0-481b-9e22-2f342782a53b}" ma:internalName="TaxCatchAll" ma:showField="CatchAllData" ma:web="ef3d409c-51e8-4a1c-b238-cf9f367330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signacion xmlns="caf61add-cf15-4341-ad7c-3bb05f38d729">
      <UserInfo>
        <DisplayName/>
        <AccountId xsi:nil="true"/>
        <AccountType/>
      </UserInfo>
    </Asignacion>
    <Comentarios xmlns="caf61add-cf15-4341-ad7c-3bb05f38d729" xsi:nil="true"/>
    <Estado xmlns="caf61add-cf15-4341-ad7c-3bb05f38d729">No hay informes preliminares</Estado>
    <TaxCatchAll xmlns="ef3d409c-51e8-4a1c-b238-cf9f3673307b" xsi:nil="true"/>
    <lcf76f155ced4ddcb4097134ff3c332f xmlns="caf61add-cf15-4341-ad7c-3bb05f38d729">
      <Terms xmlns="http://schemas.microsoft.com/office/infopath/2007/PartnerControls"/>
    </lcf76f155ced4ddcb4097134ff3c332f>
    <Analista xmlns="caf61add-cf15-4341-ad7c-3bb05f38d729">
      <UserInfo>
        <DisplayName/>
        <AccountId xsi:nil="true"/>
        <AccountType/>
      </UserInfo>
    </Analista>
    <Estatus xmlns="caf61add-cf15-4341-ad7c-3bb05f38d729">Aprobado</Estatus>
  </documentManagement>
</p:properties>
</file>

<file path=customXml/itemProps1.xml><?xml version="1.0" encoding="utf-8"?>
<ds:datastoreItem xmlns:ds="http://schemas.openxmlformats.org/officeDocument/2006/customXml" ds:itemID="{3AD360AF-5437-4BE6-AFD8-BF13F48FCB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af61add-cf15-4341-ad7c-3bb05f38d729"/>
    <ds:schemaRef ds:uri="209cd0db-1aa9-466c-8933-4493a1504f63"/>
    <ds:schemaRef ds:uri="ef3d409c-51e8-4a1c-b238-cf9f367330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C780DF9-AA66-4602-83E9-1949E52B934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BB47DE0-D134-4A84-9F1B-D00692A940CF}">
  <ds:schemaRefs>
    <ds:schemaRef ds:uri="http://schemas.openxmlformats.org/package/2006/metadata/core-properties"/>
    <ds:schemaRef ds:uri="http://purl.org/dc/elements/1.1/"/>
    <ds:schemaRef ds:uri="http://schemas.microsoft.com/office/2006/documentManagement/types"/>
    <ds:schemaRef ds:uri="http://www.w3.org/XML/1998/namespace"/>
    <ds:schemaRef ds:uri="ef3d409c-51e8-4a1c-b238-cf9f3673307b"/>
    <ds:schemaRef ds:uri="http://schemas.microsoft.com/office/infopath/2007/PartnerControls"/>
    <ds:schemaRef ds:uri="http://purl.org/dc/terms/"/>
    <ds:schemaRef ds:uri="209cd0db-1aa9-466c-8933-4493a1504f63"/>
    <ds:schemaRef ds:uri="caf61add-cf15-4341-ad7c-3bb05f38d729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Formulario Económico</vt:lpstr>
      <vt:lpstr>'Formulario Económico'!Área_de_impresión</vt:lpstr>
      <vt:lpstr>'Formulario Económico'!Títulos_a_imprimir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Daneliza Hernandez</dc:creator>
  <cp:keywords/>
  <dc:description/>
  <cp:lastModifiedBy>Tanya C. Cuello C.</cp:lastModifiedBy>
  <cp:revision/>
  <cp:lastPrinted>2025-05-28T13:18:51Z</cp:lastPrinted>
  <dcterms:created xsi:type="dcterms:W3CDTF">2014-12-15T12:59:31Z</dcterms:created>
  <dcterms:modified xsi:type="dcterms:W3CDTF">2025-05-28T13:19:16Z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0x010100321183DAE40A09449CE2F3513D1B395A</vt:lpwstr>
  </property>
  <property fmtid="{D5CDD505-2E9C-101B-9397-08002B2CF9AE}" pid="3" name="MediaServiceImageTags">
    <vt:lpwstr/>
  </property>
</Properties>
</file>