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3/LICITACIONES/LPN-CPJ-11-2023 IMPERMEABILIZACION TECHOS VARIAS LOCALIDADES/Anexos/"/>
    </mc:Choice>
  </mc:AlternateContent>
  <xr:revisionPtr revIDLastSave="244" documentId="11_1CF6CAD84DFFD4800A7E7B9ABAD3D745B2F2FBD5" xr6:coauthVersionLast="47" xr6:coauthVersionMax="47" xr10:uidLastSave="{A1385921-434D-4362-B6E1-33417EAF052B}"/>
  <bookViews>
    <workbookView xWindow="-120" yWindow="-120" windowWidth="29040" windowHeight="15840" xr2:uid="{00000000-000D-0000-FFFF-FFFF00000000}"/>
  </bookViews>
  <sheets>
    <sheet name="LPN-CPJ-11-2023" sheetId="5" r:id="rId1"/>
  </sheets>
  <definedNames>
    <definedName name="_xlnm.Print_Area" localSheetId="0">'LPN-CPJ-11-2023'!$A$1:$L$41</definedName>
    <definedName name="_xlnm.Print_Titles" localSheetId="0">'LPN-CPJ-11-2023'!$1:$9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5" l="1"/>
  <c r="H29" i="5"/>
  <c r="L29" i="5" s="1"/>
  <c r="K25" i="5"/>
  <c r="H25" i="5"/>
  <c r="L25" i="5" s="1"/>
  <c r="K24" i="5"/>
  <c r="H24" i="5"/>
  <c r="J24" i="5" s="1"/>
  <c r="K23" i="5"/>
  <c r="H23" i="5"/>
  <c r="J23" i="5" s="1"/>
  <c r="K19" i="5"/>
  <c r="H19" i="5"/>
  <c r="I19" i="5" s="1"/>
  <c r="H12" i="5"/>
  <c r="L12" i="5" s="1"/>
  <c r="K12" i="5"/>
  <c r="H13" i="5"/>
  <c r="J13" i="5" s="1"/>
  <c r="K13" i="5"/>
  <c r="H14" i="5"/>
  <c r="I14" i="5" s="1"/>
  <c r="K14" i="5"/>
  <c r="H15" i="5"/>
  <c r="K15" i="5"/>
  <c r="H11" i="5"/>
  <c r="J11" i="5" s="1"/>
  <c r="J15" i="5" l="1"/>
  <c r="L15" i="5"/>
  <c r="L30" i="5"/>
  <c r="L19" i="5"/>
  <c r="L14" i="5"/>
  <c r="L20" i="5"/>
  <c r="L26" i="5"/>
  <c r="L23" i="5"/>
  <c r="I15" i="5"/>
  <c r="J29" i="5"/>
  <c r="I29" i="5"/>
  <c r="L24" i="5"/>
  <c r="I24" i="5"/>
  <c r="I25" i="5"/>
  <c r="J25" i="5"/>
  <c r="I23" i="5"/>
  <c r="I13" i="5"/>
  <c r="J19" i="5"/>
  <c r="I11" i="5"/>
  <c r="J14" i="5"/>
  <c r="I12" i="5"/>
  <c r="L11" i="5"/>
  <c r="L13" i="5"/>
  <c r="J12" i="5"/>
  <c r="L27" i="5" l="1"/>
  <c r="L28" i="5" s="1"/>
  <c r="L21" i="5"/>
  <c r="L22" i="5" s="1"/>
  <c r="L31" i="5"/>
  <c r="L32" i="5" s="1"/>
  <c r="L17" i="5"/>
  <c r="K11" i="5" l="1"/>
  <c r="L16" i="5" s="1"/>
  <c r="L18" i="5" l="1"/>
  <c r="J34" i="5" s="1"/>
</calcChain>
</file>

<file path=xl/sharedStrings.xml><?xml version="1.0" encoding="utf-8"?>
<sst xmlns="http://schemas.openxmlformats.org/spreadsheetml/2006/main" count="73" uniqueCount="61">
  <si>
    <t>Título del Proceso:</t>
  </si>
  <si>
    <t>Referencia del proceso:</t>
  </si>
  <si>
    <t>Nombre del Oferente:</t>
  </si>
  <si>
    <t>RNC/Cédula:</t>
  </si>
  <si>
    <t>Fecha:</t>
  </si>
  <si>
    <t>RPE:</t>
  </si>
  <si>
    <t xml:space="preserve">Lote </t>
  </si>
  <si>
    <t>Localidad</t>
  </si>
  <si>
    <t>Cantidad</t>
  </si>
  <si>
    <t>Precio Unitario
S/Itbis</t>
  </si>
  <si>
    <t>ITBIS %</t>
  </si>
  <si>
    <t>ITBIS RD$ unitario (oculto)</t>
  </si>
  <si>
    <t>TOTAL ITBIS (Oculto)</t>
  </si>
  <si>
    <t>Precio Unitario Final</t>
  </si>
  <si>
    <t>precio total sin impuesto (oculta)</t>
  </si>
  <si>
    <t>Precio Total</t>
  </si>
  <si>
    <t xml:space="preserve">Subtotal </t>
  </si>
  <si>
    <t>Total ITBIS</t>
  </si>
  <si>
    <t>Total lote 1</t>
  </si>
  <si>
    <t>Total lote 2</t>
  </si>
  <si>
    <t>Total lote 3</t>
  </si>
  <si>
    <t>Total lote 4</t>
  </si>
  <si>
    <t>VALOR DE LA OFERTA EN LETRAS 
(DEBE CONTENER LOS IMPUESTOS INCLUIDOS)</t>
  </si>
  <si>
    <t>VALOR DE LA OFERTA EN
NÚMEROS EN RD$</t>
  </si>
  <si>
    <t xml:space="preserve"> </t>
  </si>
  <si>
    <t>Nombre del representante legal y fecha</t>
  </si>
  <si>
    <t>Firma y Sello</t>
  </si>
  <si>
    <t>Impermeabilización de techos de varias localidades del Poder Judicial</t>
  </si>
  <si>
    <t>LPN-CPJ-11-2023</t>
  </si>
  <si>
    <t>Marca y modelo (si aplica)</t>
  </si>
  <si>
    <t>Descripción del bien o servicio</t>
  </si>
  <si>
    <t>LOTE 1</t>
  </si>
  <si>
    <t>Palacio de justicia de Azua</t>
  </si>
  <si>
    <t>Juzgado de paz de Sabana De La Mar</t>
  </si>
  <si>
    <t>Juzgado de paz de Consuelo</t>
  </si>
  <si>
    <t>Juzgado de paz de Las  Matas de Farfán</t>
  </si>
  <si>
    <t>Juzgado de paz de Llanos</t>
  </si>
  <si>
    <t>LOTE 2</t>
  </si>
  <si>
    <t>Palacio de justicia de Santiago</t>
  </si>
  <si>
    <t>LOTE 3</t>
  </si>
  <si>
    <t>Impermeabilización de techo en palacio de justicia de Azua.</t>
  </si>
  <si>
    <t>Impermeabilización de techo en juzgado de paz de Sabana De La Mar.</t>
  </si>
  <si>
    <t>Impermeabilización de techo en juzgado de paz de Consuelo.</t>
  </si>
  <si>
    <t>Impermeabilización de techo en juzgado de paz de Las  Matas de Farfán.</t>
  </si>
  <si>
    <t>Impermeabilización de techo en juzgado de paz de Llanos.</t>
  </si>
  <si>
    <t>Impermeabilización de techo en palacio de justicia de Santiago, bloque B y C.</t>
  </si>
  <si>
    <t>Impermeabilización de techo en palacio de justicia de Barahona</t>
  </si>
  <si>
    <t>Palacio de justicia de Barahona</t>
  </si>
  <si>
    <t>Juzgado de paz de Maimón</t>
  </si>
  <si>
    <t>Juzgado de paz de Guayubín</t>
  </si>
  <si>
    <t>Impermeabilización de techo en juzgado de paz de Maimón</t>
  </si>
  <si>
    <t>Impermeabilización de techo en juzgado de paz de Guayubín</t>
  </si>
  <si>
    <t>LOTE 4</t>
  </si>
  <si>
    <t>Palacio de justicia de Montecristi</t>
  </si>
  <si>
    <t>Impermeabilización de techo en palacio de justicia de Montecristi</t>
  </si>
  <si>
    <t>Subtotal</t>
  </si>
  <si>
    <t>Itibis</t>
  </si>
  <si>
    <t>TOTAL LOTE 1</t>
  </si>
  <si>
    <t>TOTAL LOTE 2</t>
  </si>
  <si>
    <t>TOTAL LOTE 3</t>
  </si>
  <si>
    <t>TOTAL LOTE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</si>
</sst>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27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24" xfId="0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8" fillId="0" borderId="26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43" fontId="3" fillId="0" borderId="0" xfId="0" applyNumberFormat="1" applyFont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43" fontId="8" fillId="0" borderId="0" xfId="0" applyNumberFormat="1" applyFont="1" applyAlignment="1" applyProtection="1">
      <alignment vertical="center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vertical="center"/>
    </xf>
    <xf numFmtId="165" fontId="3" fillId="2" borderId="1" xfId="0" applyNumberFormat="1" applyFont="1" applyFill="1" applyBorder="1" applyAlignment="1" applyProtection="1">
      <alignment vertical="center"/>
    </xf>
    <xf numFmtId="43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horizontal="center" vertical="center"/>
    </xf>
    <xf numFmtId="0" fontId="2" fillId="4" borderId="4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12" fillId="4" borderId="2" xfId="0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vertical="center"/>
    </xf>
    <xf numFmtId="164" fontId="3" fillId="4" borderId="3" xfId="0" applyNumberFormat="1" applyFont="1" applyFill="1" applyBorder="1" applyAlignment="1" applyProtection="1">
      <alignment vertical="center"/>
    </xf>
    <xf numFmtId="164" fontId="3" fillId="4" borderId="1" xfId="0" applyNumberFormat="1" applyFont="1" applyFill="1" applyBorder="1" applyAlignment="1" applyProtection="1">
      <alignment vertical="center"/>
    </xf>
    <xf numFmtId="164" fontId="3" fillId="4" borderId="4" xfId="0" applyNumberFormat="1" applyFont="1" applyFill="1" applyBorder="1" applyAlignment="1" applyProtection="1">
      <alignment vertical="center"/>
    </xf>
    <xf numFmtId="0" fontId="2" fillId="4" borderId="39" xfId="0" applyFont="1" applyFill="1" applyBorder="1" applyAlignment="1" applyProtection="1">
      <alignment horizontal="right" vertical="center" wrapText="1"/>
    </xf>
    <xf numFmtId="0" fontId="2" fillId="4" borderId="17" xfId="0" applyFont="1" applyFill="1" applyBorder="1" applyAlignment="1" applyProtection="1">
      <alignment horizontal="right" vertical="center" wrapText="1"/>
    </xf>
    <xf numFmtId="0" fontId="2" fillId="4" borderId="10" xfId="0" applyFont="1" applyFill="1" applyBorder="1" applyAlignment="1" applyProtection="1">
      <alignment horizontal="right" vertical="center" wrapText="1"/>
    </xf>
    <xf numFmtId="164" fontId="5" fillId="4" borderId="1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vertical="center"/>
    </xf>
    <xf numFmtId="0" fontId="2" fillId="4" borderId="35" xfId="0" applyFont="1" applyFill="1" applyBorder="1" applyAlignment="1" applyProtection="1">
      <alignment horizontal="right" vertical="center" wrapText="1"/>
    </xf>
    <xf numFmtId="0" fontId="2" fillId="4" borderId="36" xfId="0" applyFont="1" applyFill="1" applyBorder="1" applyAlignment="1" applyProtection="1">
      <alignment horizontal="right" vertical="center" wrapText="1"/>
    </xf>
    <xf numFmtId="0" fontId="2" fillId="4" borderId="11" xfId="0" applyFont="1" applyFill="1" applyBorder="1" applyAlignment="1" applyProtection="1">
      <alignment horizontal="right" vertical="center" wrapText="1"/>
    </xf>
    <xf numFmtId="164" fontId="5" fillId="4" borderId="5" xfId="0" applyNumberFormat="1" applyFont="1" applyFill="1" applyBorder="1" applyAlignment="1" applyProtection="1">
      <alignment horizontal="center" vertical="center"/>
    </xf>
    <xf numFmtId="164" fontId="5" fillId="4" borderId="6" xfId="0" applyNumberFormat="1" applyFont="1" applyFill="1" applyBorder="1" applyAlignment="1" applyProtection="1">
      <alignment vertical="center"/>
    </xf>
    <xf numFmtId="0" fontId="2" fillId="4" borderId="29" xfId="0" applyFont="1" applyFill="1" applyBorder="1" applyAlignment="1" applyProtection="1">
      <alignment vertical="center" wrapText="1"/>
    </xf>
    <xf numFmtId="164" fontId="5" fillId="4" borderId="15" xfId="0" applyNumberFormat="1" applyFont="1" applyFill="1" applyBorder="1" applyAlignment="1" applyProtection="1">
      <alignment horizontal="center" vertical="center"/>
    </xf>
    <xf numFmtId="164" fontId="5" fillId="4" borderId="40" xfId="0" applyNumberFormat="1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164" fontId="5" fillId="4" borderId="37" xfId="0" applyNumberFormat="1" applyFont="1" applyFill="1" applyBorder="1" applyAlignment="1" applyProtection="1">
      <alignment vertical="center"/>
    </xf>
    <xf numFmtId="164" fontId="5" fillId="4" borderId="38" xfId="0" applyNumberFormat="1" applyFont="1" applyFill="1" applyBorder="1" applyAlignment="1" applyProtection="1">
      <alignment vertical="center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31" xfId="0" applyNumberFormat="1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41414</xdr:colOff>
      <xdr:row>0</xdr:row>
      <xdr:rowOff>0</xdr:rowOff>
    </xdr:from>
    <xdr:to>
      <xdr:col>2</xdr:col>
      <xdr:colOff>452438</xdr:colOff>
      <xdr:row>3</xdr:row>
      <xdr:rowOff>135426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2C22C-9C5C-CFBB-994B-2B91D4633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4" y="0"/>
          <a:ext cx="2708930" cy="706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O49"/>
  <sheetViews>
    <sheetView tabSelected="1" topLeftCell="A25" zoomScale="80" zoomScaleNormal="80" zoomScaleSheetLayoutView="64" zoomScalePageLayoutView="62" workbookViewId="0">
      <selection activeCell="F12" sqref="F12:G12"/>
    </sheetView>
  </sheetViews>
  <sheetFormatPr baseColWidth="10" defaultColWidth="11.42578125" defaultRowHeight="15" x14ac:dyDescent="0.25"/>
  <cols>
    <col min="1" max="1" width="11.85546875" style="38" customWidth="1"/>
    <col min="2" max="2" width="22.7109375" style="38" customWidth="1"/>
    <col min="3" max="3" width="46.85546875" style="39" customWidth="1"/>
    <col min="4" max="4" width="28.85546875" style="38" customWidth="1"/>
    <col min="5" max="5" width="9.85546875" style="40" bestFit="1" customWidth="1"/>
    <col min="6" max="6" width="18.7109375" style="38" customWidth="1"/>
    <col min="7" max="7" width="13.28515625" style="38" customWidth="1"/>
    <col min="8" max="8" width="20" style="38" hidden="1" customWidth="1"/>
    <col min="9" max="9" width="26.42578125" style="38" hidden="1" customWidth="1"/>
    <col min="10" max="10" width="21" style="38" customWidth="1"/>
    <col min="11" max="11" width="21.85546875" style="38" hidden="1" customWidth="1"/>
    <col min="12" max="12" width="23.85546875" style="38" customWidth="1"/>
    <col min="13" max="13" width="11.42578125" style="38"/>
    <col min="14" max="14" width="13.85546875" style="38" customWidth="1"/>
    <col min="15" max="16384" width="11.42578125" style="38"/>
  </cols>
  <sheetData>
    <row r="4" spans="1:14" ht="19.5" thickBot="1" x14ac:dyDescent="0.3">
      <c r="C4" s="66"/>
      <c r="D4" s="66"/>
      <c r="E4" s="67"/>
      <c r="F4" s="66"/>
      <c r="G4" s="66"/>
      <c r="H4" s="66"/>
      <c r="I4" s="66"/>
      <c r="J4" s="66"/>
      <c r="K4" s="66"/>
      <c r="L4" s="66"/>
    </row>
    <row r="5" spans="1:14" ht="33" customHeight="1" x14ac:dyDescent="0.25">
      <c r="A5" s="69" t="s">
        <v>0</v>
      </c>
      <c r="B5" s="70"/>
      <c r="C5" s="75" t="s">
        <v>27</v>
      </c>
      <c r="D5" s="75"/>
      <c r="E5" s="75"/>
      <c r="F5" s="75" t="s">
        <v>1</v>
      </c>
      <c r="G5" s="75"/>
      <c r="H5" s="76"/>
      <c r="I5" s="68"/>
      <c r="J5" s="70" t="s">
        <v>28</v>
      </c>
      <c r="K5" s="70"/>
      <c r="L5" s="78"/>
    </row>
    <row r="6" spans="1:14" ht="21.75" customHeight="1" x14ac:dyDescent="0.25">
      <c r="A6" s="71" t="s">
        <v>2</v>
      </c>
      <c r="B6" s="72"/>
      <c r="C6" s="10"/>
      <c r="D6" s="10"/>
      <c r="E6" s="10"/>
      <c r="F6" s="72" t="s">
        <v>3</v>
      </c>
      <c r="G6" s="72"/>
      <c r="H6" s="77"/>
      <c r="I6" s="65"/>
      <c r="J6" s="6"/>
      <c r="K6" s="6"/>
      <c r="L6" s="7"/>
    </row>
    <row r="7" spans="1:14" ht="21.75" customHeight="1" thickBot="1" x14ac:dyDescent="0.3">
      <c r="A7" s="73" t="s">
        <v>4</v>
      </c>
      <c r="B7" s="74"/>
      <c r="C7" s="11"/>
      <c r="D7" s="11"/>
      <c r="E7" s="11"/>
      <c r="F7" s="74" t="s">
        <v>5</v>
      </c>
      <c r="G7" s="74"/>
      <c r="H7" s="74"/>
      <c r="I7" s="64"/>
      <c r="J7" s="8"/>
      <c r="K7" s="8"/>
      <c r="L7" s="9"/>
    </row>
    <row r="8" spans="1:14" ht="6" customHeight="1" thickBot="1" x14ac:dyDescent="0.3">
      <c r="C8" s="60"/>
      <c r="D8" s="61"/>
      <c r="E8" s="62"/>
      <c r="F8" s="60"/>
      <c r="G8" s="60"/>
      <c r="H8" s="60"/>
      <c r="I8" s="60"/>
      <c r="J8" s="60"/>
      <c r="K8" s="60"/>
      <c r="L8" s="60"/>
    </row>
    <row r="9" spans="1:14" ht="34.5" customHeight="1" thickBot="1" x14ac:dyDescent="0.3">
      <c r="A9" s="79" t="s">
        <v>6</v>
      </c>
      <c r="B9" s="80" t="s">
        <v>7</v>
      </c>
      <c r="C9" s="81" t="s">
        <v>30</v>
      </c>
      <c r="D9" s="81" t="s">
        <v>29</v>
      </c>
      <c r="E9" s="82" t="s">
        <v>8</v>
      </c>
      <c r="F9" s="81" t="s">
        <v>9</v>
      </c>
      <c r="G9" s="81" t="s">
        <v>10</v>
      </c>
      <c r="H9" s="81" t="s">
        <v>11</v>
      </c>
      <c r="I9" s="81" t="s">
        <v>12</v>
      </c>
      <c r="J9" s="81" t="s">
        <v>13</v>
      </c>
      <c r="K9" s="81" t="s">
        <v>14</v>
      </c>
      <c r="L9" s="83" t="s">
        <v>15</v>
      </c>
    </row>
    <row r="10" spans="1:14" ht="10.5" customHeight="1" thickBot="1" x14ac:dyDescent="0.3"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4" ht="45.75" customHeight="1" x14ac:dyDescent="0.25">
      <c r="A11" s="84" t="s">
        <v>31</v>
      </c>
      <c r="B11" s="85" t="s">
        <v>32</v>
      </c>
      <c r="C11" s="86" t="s">
        <v>40</v>
      </c>
      <c r="D11" s="3"/>
      <c r="E11" s="90">
        <v>1</v>
      </c>
      <c r="F11" s="16"/>
      <c r="G11" s="15"/>
      <c r="H11" s="56">
        <f>F11*G11</f>
        <v>0</v>
      </c>
      <c r="I11" s="56">
        <f>H11*E11</f>
        <v>0</v>
      </c>
      <c r="J11" s="92">
        <f>F11+H11</f>
        <v>0</v>
      </c>
      <c r="K11" s="92">
        <f>E11*F11</f>
        <v>0</v>
      </c>
      <c r="L11" s="93">
        <f>(F11+H11)*E11</f>
        <v>0</v>
      </c>
      <c r="N11" s="41"/>
    </row>
    <row r="12" spans="1:14" ht="45.75" customHeight="1" x14ac:dyDescent="0.25">
      <c r="A12" s="87"/>
      <c r="B12" s="88" t="s">
        <v>33</v>
      </c>
      <c r="C12" s="89" t="s">
        <v>41</v>
      </c>
      <c r="D12" s="2"/>
      <c r="E12" s="91">
        <v>1</v>
      </c>
      <c r="F12" s="13"/>
      <c r="G12" s="12"/>
      <c r="H12" s="58">
        <f t="shared" ref="H12:H15" si="0">F12*G12</f>
        <v>0</v>
      </c>
      <c r="I12" s="58">
        <f>H12*E12</f>
        <v>0</v>
      </c>
      <c r="J12" s="94">
        <f t="shared" ref="J12:J15" si="1">F12+H12</f>
        <v>0</v>
      </c>
      <c r="K12" s="94">
        <f>E12*F12</f>
        <v>0</v>
      </c>
      <c r="L12" s="95">
        <f>(F12+H12)*E12</f>
        <v>0</v>
      </c>
      <c r="N12" s="41"/>
    </row>
    <row r="13" spans="1:14" ht="45.75" customHeight="1" x14ac:dyDescent="0.25">
      <c r="A13" s="87"/>
      <c r="B13" s="88" t="s">
        <v>34</v>
      </c>
      <c r="C13" s="89" t="s">
        <v>42</v>
      </c>
      <c r="D13" s="2"/>
      <c r="E13" s="91">
        <v>1</v>
      </c>
      <c r="F13" s="13"/>
      <c r="G13" s="12"/>
      <c r="H13" s="58">
        <f t="shared" si="0"/>
        <v>0</v>
      </c>
      <c r="I13" s="58">
        <f>H13*E13</f>
        <v>0</v>
      </c>
      <c r="J13" s="94">
        <f t="shared" si="1"/>
        <v>0</v>
      </c>
      <c r="K13" s="94">
        <f>E13*F13</f>
        <v>0</v>
      </c>
      <c r="L13" s="95">
        <f>(F13+H13)*E13</f>
        <v>0</v>
      </c>
      <c r="N13" s="41"/>
    </row>
    <row r="14" spans="1:14" ht="45.75" customHeight="1" x14ac:dyDescent="0.25">
      <c r="A14" s="87"/>
      <c r="B14" s="88" t="s">
        <v>35</v>
      </c>
      <c r="C14" s="89" t="s">
        <v>43</v>
      </c>
      <c r="D14" s="2"/>
      <c r="E14" s="91">
        <v>1</v>
      </c>
      <c r="F14" s="13"/>
      <c r="G14" s="12"/>
      <c r="H14" s="58">
        <f t="shared" si="0"/>
        <v>0</v>
      </c>
      <c r="I14" s="58">
        <f>H14*E14</f>
        <v>0</v>
      </c>
      <c r="J14" s="94">
        <f t="shared" si="1"/>
        <v>0</v>
      </c>
      <c r="K14" s="94">
        <f>E14*F14</f>
        <v>0</v>
      </c>
      <c r="L14" s="95">
        <f>(F14+H14)*E14</f>
        <v>0</v>
      </c>
      <c r="N14" s="41"/>
    </row>
    <row r="15" spans="1:14" ht="45.75" customHeight="1" x14ac:dyDescent="0.25">
      <c r="A15" s="87"/>
      <c r="B15" s="88" t="s">
        <v>36</v>
      </c>
      <c r="C15" s="89" t="s">
        <v>44</v>
      </c>
      <c r="D15" s="2"/>
      <c r="E15" s="91">
        <v>1</v>
      </c>
      <c r="F15" s="13"/>
      <c r="G15" s="12"/>
      <c r="H15" s="58">
        <f t="shared" si="0"/>
        <v>0</v>
      </c>
      <c r="I15" s="58">
        <f>H15*E15</f>
        <v>0</v>
      </c>
      <c r="J15" s="94">
        <f t="shared" si="1"/>
        <v>0</v>
      </c>
      <c r="K15" s="94">
        <f>E15*F15</f>
        <v>0</v>
      </c>
      <c r="L15" s="95">
        <f>(F15+H15)*E15</f>
        <v>0</v>
      </c>
      <c r="N15" s="41"/>
    </row>
    <row r="16" spans="1:14" ht="20.25" customHeight="1" x14ac:dyDescent="0.25">
      <c r="A16" s="96" t="s">
        <v>55</v>
      </c>
      <c r="B16" s="97"/>
      <c r="C16" s="97"/>
      <c r="D16" s="97"/>
      <c r="E16" s="97"/>
      <c r="F16" s="97"/>
      <c r="G16" s="97"/>
      <c r="H16" s="97"/>
      <c r="I16" s="97"/>
      <c r="J16" s="98"/>
      <c r="K16" s="99" t="s">
        <v>16</v>
      </c>
      <c r="L16" s="100">
        <f>SUM(K11:K15)</f>
        <v>0</v>
      </c>
      <c r="N16" s="41"/>
    </row>
    <row r="17" spans="1:14" ht="20.25" customHeight="1" x14ac:dyDescent="0.25">
      <c r="A17" s="96" t="s">
        <v>56</v>
      </c>
      <c r="B17" s="97"/>
      <c r="C17" s="97"/>
      <c r="D17" s="97"/>
      <c r="E17" s="97"/>
      <c r="F17" s="97"/>
      <c r="G17" s="97"/>
      <c r="H17" s="97"/>
      <c r="I17" s="97"/>
      <c r="J17" s="98"/>
      <c r="K17" s="99" t="s">
        <v>17</v>
      </c>
      <c r="L17" s="100">
        <f>SUM(I11:I15)</f>
        <v>0</v>
      </c>
      <c r="N17" s="41"/>
    </row>
    <row r="18" spans="1:14" ht="20.25" customHeight="1" thickBot="1" x14ac:dyDescent="0.3">
      <c r="A18" s="101" t="s">
        <v>57</v>
      </c>
      <c r="B18" s="102"/>
      <c r="C18" s="102"/>
      <c r="D18" s="102"/>
      <c r="E18" s="102"/>
      <c r="F18" s="102"/>
      <c r="G18" s="102"/>
      <c r="H18" s="102"/>
      <c r="I18" s="102"/>
      <c r="J18" s="103"/>
      <c r="K18" s="104" t="s">
        <v>18</v>
      </c>
      <c r="L18" s="105">
        <f>SUM(L16:L17)</f>
        <v>0</v>
      </c>
      <c r="N18" s="59"/>
    </row>
    <row r="19" spans="1:14" ht="91.5" customHeight="1" x14ac:dyDescent="0.25">
      <c r="A19" s="106" t="s">
        <v>37</v>
      </c>
      <c r="B19" s="85" t="s">
        <v>38</v>
      </c>
      <c r="C19" s="86" t="s">
        <v>45</v>
      </c>
      <c r="D19" s="3"/>
      <c r="E19" s="90">
        <v>1</v>
      </c>
      <c r="F19" s="4"/>
      <c r="G19" s="15"/>
      <c r="H19" s="56">
        <f t="shared" ref="H19" si="2">F19*G19</f>
        <v>0</v>
      </c>
      <c r="I19" s="56">
        <f>H19*E19</f>
        <v>0</v>
      </c>
      <c r="J19" s="92">
        <f t="shared" ref="J19" si="3">F19+H19</f>
        <v>0</v>
      </c>
      <c r="K19" s="92">
        <f>E19*F19</f>
        <v>0</v>
      </c>
      <c r="L19" s="93">
        <f>(F19+H19)*E19</f>
        <v>0</v>
      </c>
      <c r="N19" s="51"/>
    </row>
    <row r="20" spans="1:14" ht="20.25" customHeight="1" x14ac:dyDescent="0.25">
      <c r="A20" s="96" t="s">
        <v>55</v>
      </c>
      <c r="B20" s="97"/>
      <c r="C20" s="97"/>
      <c r="D20" s="97"/>
      <c r="E20" s="97"/>
      <c r="F20" s="97"/>
      <c r="G20" s="97"/>
      <c r="H20" s="97"/>
      <c r="I20" s="97"/>
      <c r="J20" s="98"/>
      <c r="K20" s="99" t="s">
        <v>16</v>
      </c>
      <c r="L20" s="100">
        <f>SUM(K19:K19)</f>
        <v>0</v>
      </c>
      <c r="N20" s="51"/>
    </row>
    <row r="21" spans="1:14" ht="20.25" customHeight="1" x14ac:dyDescent="0.25">
      <c r="A21" s="96" t="s">
        <v>56</v>
      </c>
      <c r="B21" s="97"/>
      <c r="C21" s="97"/>
      <c r="D21" s="97"/>
      <c r="E21" s="97"/>
      <c r="F21" s="97"/>
      <c r="G21" s="97"/>
      <c r="H21" s="97"/>
      <c r="I21" s="97"/>
      <c r="J21" s="98"/>
      <c r="K21" s="99" t="s">
        <v>17</v>
      </c>
      <c r="L21" s="100">
        <f>SUM(I19:I19)</f>
        <v>0</v>
      </c>
      <c r="N21" s="41"/>
    </row>
    <row r="22" spans="1:14" ht="20.25" customHeight="1" thickBot="1" x14ac:dyDescent="0.3">
      <c r="A22" s="101" t="s">
        <v>58</v>
      </c>
      <c r="B22" s="102"/>
      <c r="C22" s="102"/>
      <c r="D22" s="102"/>
      <c r="E22" s="102"/>
      <c r="F22" s="102"/>
      <c r="G22" s="102"/>
      <c r="H22" s="102"/>
      <c r="I22" s="102"/>
      <c r="J22" s="103"/>
      <c r="K22" s="107" t="s">
        <v>19</v>
      </c>
      <c r="L22" s="108">
        <f>SUM(L20:L21)</f>
        <v>0</v>
      </c>
      <c r="N22" s="52"/>
    </row>
    <row r="23" spans="1:14" ht="97.5" customHeight="1" x14ac:dyDescent="0.25">
      <c r="A23" s="84" t="s">
        <v>39</v>
      </c>
      <c r="B23" s="85" t="s">
        <v>47</v>
      </c>
      <c r="C23" s="86" t="s">
        <v>46</v>
      </c>
      <c r="D23" s="5"/>
      <c r="E23" s="90">
        <v>1</v>
      </c>
      <c r="F23" s="4"/>
      <c r="G23" s="15"/>
      <c r="H23" s="56">
        <f t="shared" ref="H23:H25" si="4">F23*G23</f>
        <v>0</v>
      </c>
      <c r="I23" s="56">
        <f>H23*E23</f>
        <v>0</v>
      </c>
      <c r="J23" s="92">
        <f t="shared" ref="J23:J25" si="5">F23+H23</f>
        <v>0</v>
      </c>
      <c r="K23" s="92">
        <f>E23*F23</f>
        <v>0</v>
      </c>
      <c r="L23" s="93">
        <f>(F23+H23)*E23</f>
        <v>0</v>
      </c>
      <c r="N23" s="51"/>
    </row>
    <row r="24" spans="1:14" ht="94.5" customHeight="1" x14ac:dyDescent="0.25">
      <c r="A24" s="87"/>
      <c r="B24" s="88" t="s">
        <v>48</v>
      </c>
      <c r="C24" s="109" t="s">
        <v>50</v>
      </c>
      <c r="D24" s="14"/>
      <c r="E24" s="91">
        <v>1</v>
      </c>
      <c r="F24" s="1"/>
      <c r="G24" s="12"/>
      <c r="H24" s="58">
        <f t="shared" si="4"/>
        <v>0</v>
      </c>
      <c r="I24" s="58">
        <f>H24*E24</f>
        <v>0</v>
      </c>
      <c r="J24" s="94">
        <f t="shared" si="5"/>
        <v>0</v>
      </c>
      <c r="K24" s="94">
        <f>E24*F24</f>
        <v>0</v>
      </c>
      <c r="L24" s="95">
        <f>(F24+H24)*E24</f>
        <v>0</v>
      </c>
      <c r="N24" s="51"/>
    </row>
    <row r="25" spans="1:14" ht="102" customHeight="1" x14ac:dyDescent="0.25">
      <c r="A25" s="87"/>
      <c r="B25" s="88" t="s">
        <v>49</v>
      </c>
      <c r="C25" s="109" t="s">
        <v>51</v>
      </c>
      <c r="D25" s="14"/>
      <c r="E25" s="91">
        <v>1</v>
      </c>
      <c r="F25" s="1"/>
      <c r="G25" s="12"/>
      <c r="H25" s="58">
        <f t="shared" si="4"/>
        <v>0</v>
      </c>
      <c r="I25" s="58">
        <f>H25*E25</f>
        <v>0</v>
      </c>
      <c r="J25" s="94">
        <f t="shared" si="5"/>
        <v>0</v>
      </c>
      <c r="K25" s="94">
        <f>E25*F25</f>
        <v>0</v>
      </c>
      <c r="L25" s="95">
        <f>(F25+H25)*E25</f>
        <v>0</v>
      </c>
      <c r="N25" s="51"/>
    </row>
    <row r="26" spans="1:14" ht="20.25" customHeight="1" x14ac:dyDescent="0.25">
      <c r="A26" s="96" t="s">
        <v>55</v>
      </c>
      <c r="B26" s="97"/>
      <c r="C26" s="97"/>
      <c r="D26" s="97"/>
      <c r="E26" s="97"/>
      <c r="F26" s="97"/>
      <c r="G26" s="97"/>
      <c r="H26" s="97"/>
      <c r="I26" s="97"/>
      <c r="J26" s="98"/>
      <c r="K26" s="99" t="s">
        <v>16</v>
      </c>
      <c r="L26" s="100">
        <f>SUM(K23:K25)</f>
        <v>0</v>
      </c>
      <c r="N26" s="51"/>
    </row>
    <row r="27" spans="1:14" ht="20.25" customHeight="1" x14ac:dyDescent="0.25">
      <c r="A27" s="96" t="s">
        <v>56</v>
      </c>
      <c r="B27" s="97"/>
      <c r="C27" s="97"/>
      <c r="D27" s="97"/>
      <c r="E27" s="97"/>
      <c r="F27" s="97"/>
      <c r="G27" s="97"/>
      <c r="H27" s="97"/>
      <c r="I27" s="97"/>
      <c r="J27" s="98"/>
      <c r="K27" s="99" t="s">
        <v>17</v>
      </c>
      <c r="L27" s="100">
        <f>SUM(I23:I25)</f>
        <v>0</v>
      </c>
      <c r="N27" s="41"/>
    </row>
    <row r="28" spans="1:14" ht="20.25" customHeight="1" thickBot="1" x14ac:dyDescent="0.3">
      <c r="A28" s="101" t="s">
        <v>59</v>
      </c>
      <c r="B28" s="102"/>
      <c r="C28" s="102"/>
      <c r="D28" s="102"/>
      <c r="E28" s="102"/>
      <c r="F28" s="102"/>
      <c r="G28" s="102"/>
      <c r="H28" s="102"/>
      <c r="I28" s="102"/>
      <c r="J28" s="103"/>
      <c r="K28" s="104" t="s">
        <v>20</v>
      </c>
      <c r="L28" s="105">
        <f>SUM(L26:L27)</f>
        <v>0</v>
      </c>
      <c r="N28" s="52"/>
    </row>
    <row r="29" spans="1:14" ht="96.75" customHeight="1" x14ac:dyDescent="0.25">
      <c r="A29" s="110" t="s">
        <v>52</v>
      </c>
      <c r="B29" s="85" t="s">
        <v>53</v>
      </c>
      <c r="C29" s="86" t="s">
        <v>54</v>
      </c>
      <c r="D29" s="3"/>
      <c r="E29" s="90">
        <v>1</v>
      </c>
      <c r="F29" s="4"/>
      <c r="G29" s="15"/>
      <c r="H29" s="56">
        <f t="shared" ref="H29" si="6">F29*G29</f>
        <v>0</v>
      </c>
      <c r="I29" s="56">
        <f>H29*E29</f>
        <v>0</v>
      </c>
      <c r="J29" s="92">
        <f t="shared" ref="J29" si="7">F29+H29</f>
        <v>0</v>
      </c>
      <c r="K29" s="57">
        <f>E29*F29</f>
        <v>0</v>
      </c>
      <c r="L29" s="93">
        <f>(F29+H29)*E29</f>
        <v>0</v>
      </c>
      <c r="N29" s="51"/>
    </row>
    <row r="30" spans="1:14" ht="20.25" customHeight="1" x14ac:dyDescent="0.25">
      <c r="A30" s="96" t="s">
        <v>55</v>
      </c>
      <c r="B30" s="97"/>
      <c r="C30" s="97"/>
      <c r="D30" s="97"/>
      <c r="E30" s="97"/>
      <c r="F30" s="97"/>
      <c r="G30" s="97"/>
      <c r="H30" s="97"/>
      <c r="I30" s="97"/>
      <c r="J30" s="98"/>
      <c r="K30" s="107" t="s">
        <v>16</v>
      </c>
      <c r="L30" s="111">
        <f>SUM(K29:K29)</f>
        <v>0</v>
      </c>
      <c r="N30" s="51"/>
    </row>
    <row r="31" spans="1:14" ht="20.25" customHeight="1" x14ac:dyDescent="0.25">
      <c r="A31" s="96" t="s">
        <v>56</v>
      </c>
      <c r="B31" s="97"/>
      <c r="C31" s="97"/>
      <c r="D31" s="97"/>
      <c r="E31" s="97"/>
      <c r="F31" s="97"/>
      <c r="G31" s="97"/>
      <c r="H31" s="97"/>
      <c r="I31" s="97"/>
      <c r="J31" s="98"/>
      <c r="K31" s="99" t="s">
        <v>17</v>
      </c>
      <c r="L31" s="100">
        <f>SUM(I29:I29)</f>
        <v>0</v>
      </c>
      <c r="N31" s="41"/>
    </row>
    <row r="32" spans="1:14" ht="20.25" customHeight="1" thickBot="1" x14ac:dyDescent="0.3">
      <c r="A32" s="101" t="s">
        <v>60</v>
      </c>
      <c r="B32" s="102"/>
      <c r="C32" s="102"/>
      <c r="D32" s="102"/>
      <c r="E32" s="102"/>
      <c r="F32" s="102"/>
      <c r="G32" s="102"/>
      <c r="H32" s="102"/>
      <c r="I32" s="102"/>
      <c r="J32" s="103"/>
      <c r="K32" s="104" t="s">
        <v>21</v>
      </c>
      <c r="L32" s="112">
        <f>SUM(L30:L31)</f>
        <v>0</v>
      </c>
      <c r="N32" s="52"/>
    </row>
    <row r="33" spans="1:15" ht="11.25" customHeight="1" thickBot="1" x14ac:dyDescent="0.3">
      <c r="A33" s="53"/>
      <c r="B33" s="53"/>
      <c r="C33" s="53"/>
      <c r="D33" s="53"/>
      <c r="E33" s="53"/>
      <c r="F33" s="54"/>
      <c r="G33" s="54"/>
      <c r="H33" s="54"/>
      <c r="I33" s="54"/>
      <c r="J33" s="54"/>
      <c r="K33" s="54"/>
      <c r="L33" s="55"/>
    </row>
    <row r="34" spans="1:15" s="47" customFormat="1" ht="39.75" customHeight="1" thickBot="1" x14ac:dyDescent="0.3">
      <c r="A34" s="49" t="s">
        <v>22</v>
      </c>
      <c r="B34" s="50"/>
      <c r="C34" s="36"/>
      <c r="D34" s="37"/>
      <c r="E34" s="37"/>
      <c r="F34" s="113" t="s">
        <v>23</v>
      </c>
      <c r="G34" s="114"/>
      <c r="H34" s="114"/>
      <c r="I34" s="115"/>
      <c r="J34" s="116">
        <f>L32+L28+L22+L18</f>
        <v>0</v>
      </c>
      <c r="K34" s="116"/>
      <c r="L34" s="117"/>
      <c r="N34" s="48"/>
      <c r="O34" s="47" t="s">
        <v>24</v>
      </c>
    </row>
    <row r="35" spans="1:15" ht="6" customHeight="1" thickBot="1" x14ac:dyDescent="0.3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5" ht="6" customHeight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</row>
    <row r="37" spans="1:15" ht="15" customHeight="1" x14ac:dyDescent="0.25">
      <c r="A37" s="17" t="s">
        <v>25</v>
      </c>
      <c r="B37" s="18"/>
      <c r="C37" s="19"/>
      <c r="D37" s="19"/>
      <c r="E37" s="19"/>
      <c r="F37" s="20"/>
      <c r="G37" s="27" t="s">
        <v>26</v>
      </c>
      <c r="H37" s="27"/>
      <c r="I37" s="27"/>
      <c r="J37" s="28"/>
      <c r="K37" s="28"/>
      <c r="L37" s="29"/>
    </row>
    <row r="38" spans="1:15" ht="11.25" customHeight="1" x14ac:dyDescent="0.25">
      <c r="A38" s="21"/>
      <c r="B38" s="22"/>
      <c r="C38" s="22"/>
      <c r="D38" s="22"/>
      <c r="E38" s="22"/>
      <c r="F38" s="23"/>
      <c r="G38" s="30"/>
      <c r="H38" s="30"/>
      <c r="I38" s="30"/>
      <c r="J38" s="31"/>
      <c r="K38" s="31"/>
      <c r="L38" s="32"/>
    </row>
    <row r="39" spans="1:15" ht="11.25" customHeight="1" x14ac:dyDescent="0.25">
      <c r="A39" s="21"/>
      <c r="B39" s="22"/>
      <c r="C39" s="22"/>
      <c r="D39" s="22"/>
      <c r="E39" s="22"/>
      <c r="F39" s="23"/>
      <c r="G39" s="30"/>
      <c r="H39" s="30"/>
      <c r="I39" s="30"/>
      <c r="J39" s="31"/>
      <c r="K39" s="31"/>
      <c r="L39" s="32"/>
    </row>
    <row r="40" spans="1:15" ht="1.5" customHeight="1" x14ac:dyDescent="0.25">
      <c r="A40" s="21"/>
      <c r="B40" s="22"/>
      <c r="C40" s="22"/>
      <c r="D40" s="22"/>
      <c r="E40" s="22"/>
      <c r="F40" s="23"/>
      <c r="G40" s="30"/>
      <c r="H40" s="30"/>
      <c r="I40" s="30"/>
      <c r="J40" s="31"/>
      <c r="K40" s="31"/>
      <c r="L40" s="32"/>
    </row>
    <row r="41" spans="1:15" ht="15" customHeight="1" thickBot="1" x14ac:dyDescent="0.3">
      <c r="A41" s="24"/>
      <c r="B41" s="25"/>
      <c r="C41" s="25"/>
      <c r="D41" s="25"/>
      <c r="E41" s="25"/>
      <c r="F41" s="26"/>
      <c r="G41" s="33"/>
      <c r="H41" s="33"/>
      <c r="I41" s="33"/>
      <c r="J41" s="34"/>
      <c r="K41" s="34"/>
      <c r="L41" s="35"/>
    </row>
    <row r="44" spans="1:15" x14ac:dyDescent="0.25">
      <c r="L44" s="41"/>
    </row>
    <row r="45" spans="1:15" x14ac:dyDescent="0.25">
      <c r="L45" s="41"/>
    </row>
    <row r="46" spans="1:15" x14ac:dyDescent="0.25">
      <c r="L46" s="41"/>
    </row>
    <row r="49" spans="12:12" x14ac:dyDescent="0.25">
      <c r="L49" s="41"/>
    </row>
  </sheetData>
  <sheetProtection algorithmName="SHA-512" hashValue="sgsyuZgM8KgcQVOrbgrunGLymEcQ2rKbuTgsCQu8zl7CpYx5Oy7oT5uaEp2VStagmbrvu+84PPxQEcXT9lFWLg==" saltValue="amaz0ZJrSL7Vq2d8Xg+zjw==" spinCount="100000" sheet="1" objects="1" scenarios="1" formatCells="0" formatColumns="0" formatRows="0"/>
  <mergeCells count="36">
    <mergeCell ref="A16:J16"/>
    <mergeCell ref="A17:J17"/>
    <mergeCell ref="A18:J18"/>
    <mergeCell ref="A20:J20"/>
    <mergeCell ref="A21:J21"/>
    <mergeCell ref="F5:G5"/>
    <mergeCell ref="F7:H7"/>
    <mergeCell ref="F6:G6"/>
    <mergeCell ref="C5:E5"/>
    <mergeCell ref="C6:E6"/>
    <mergeCell ref="C7:E7"/>
    <mergeCell ref="J5:L5"/>
    <mergeCell ref="J6:L6"/>
    <mergeCell ref="J7:L7"/>
    <mergeCell ref="A5:B5"/>
    <mergeCell ref="A6:B6"/>
    <mergeCell ref="A7:B7"/>
    <mergeCell ref="G37:L41"/>
    <mergeCell ref="C10:L10"/>
    <mergeCell ref="J34:L34"/>
    <mergeCell ref="A37:F41"/>
    <mergeCell ref="A11:A15"/>
    <mergeCell ref="A23:A25"/>
    <mergeCell ref="A26:J26"/>
    <mergeCell ref="A27:J27"/>
    <mergeCell ref="A28:J28"/>
    <mergeCell ref="A30:J30"/>
    <mergeCell ref="A31:J31"/>
    <mergeCell ref="A32:J32"/>
    <mergeCell ref="A34:B34"/>
    <mergeCell ref="C34:E34"/>
    <mergeCell ref="A22:J22"/>
    <mergeCell ref="F34:I34"/>
    <mergeCell ref="A35:L35"/>
    <mergeCell ref="A36:L36"/>
    <mergeCell ref="A33:L33"/>
  </mergeCells>
  <dataValidations count="1">
    <dataValidation type="decimal" allowBlank="1" showInputMessage="1" showErrorMessage="1" errorTitle="ALERTA" error="EN ESTA CELDA SOLO ES PERMITIDO DÍGITOS NUMÉRICOS" sqref="F11:F15 F23:F25 F19 F29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15748031496062992" header="0.31496062992125984" footer="7.874015748031496E-2"/>
  <pageSetup scale="66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purl.org/dc/terms/"/>
    <ds:schemaRef ds:uri="http://purl.org/dc/dcmitype/"/>
    <ds:schemaRef ds:uri="caf61add-cf15-4341-ad7c-3bb05f38d729"/>
    <ds:schemaRef ds:uri="ef3d409c-51e8-4a1c-b238-cf9f3673307b"/>
    <ds:schemaRef ds:uri="http://purl.org/dc/elements/1.1/"/>
    <ds:schemaRef ds:uri="209cd0db-1aa9-466c-8933-4493a1504f6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90A0D7-8B41-4709-8EE1-815300835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LPN-CPJ-11-2023</vt:lpstr>
      <vt:lpstr>'LPN-CPJ-11-2023'!Área_de_impresión</vt:lpstr>
      <vt:lpstr>'LPN-CPJ-11-2023'!Títulos_a_imprimir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2023-05-03T21:51:38Z</cp:lastPrinted>
  <dcterms:created xsi:type="dcterms:W3CDTF">2014-12-15T12:59:31Z</dcterms:created>
  <dcterms:modified xsi:type="dcterms:W3CDTF">2023-05-03T21:54:28Z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