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LICITACIONES/LPN-CPJ-31-2023 SERVICIO DE MANTENIMIENTO PREVENTIVO PARA PLANTAS ELECTRICAS DEL PODER JUDICIAL A NIVEL NACIONAL/Anexos/"/>
    </mc:Choice>
  </mc:AlternateContent>
  <xr:revisionPtr revIDLastSave="847" documentId="11_1CF6CAD84DFFD4800A7E7B9ABAD3D745B2F2FBD5" xr6:coauthVersionLast="47" xr6:coauthVersionMax="47" xr10:uidLastSave="{F5A569D7-036C-41B2-816D-A80ED5B93257}"/>
  <bookViews>
    <workbookView xWindow="-120" yWindow="-120" windowWidth="29040" windowHeight="15840" xr2:uid="{00000000-000D-0000-FFFF-FFFF00000000}"/>
  </bookViews>
  <sheets>
    <sheet name="LPN-CPJ-31-2023" sheetId="5" r:id="rId1"/>
  </sheets>
  <definedNames>
    <definedName name="_xlnm.Print_Area" localSheetId="0">'LPN-CPJ-31-2023'!$A$1:$M$59</definedName>
    <definedName name="_xlnm.Print_Titles" localSheetId="0">'LPN-CPJ-31-2023'!$1:$10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5" l="1"/>
  <c r="J42" i="5" s="1"/>
  <c r="L42" i="5"/>
  <c r="I43" i="5"/>
  <c r="J43" i="5" s="1"/>
  <c r="L43" i="5"/>
  <c r="M43" i="5"/>
  <c r="I44" i="5"/>
  <c r="K44" i="5" s="1"/>
  <c r="L44" i="5"/>
  <c r="I45" i="5"/>
  <c r="K45" i="5" s="1"/>
  <c r="L45" i="5"/>
  <c r="I46" i="5"/>
  <c r="J46" i="5" s="1"/>
  <c r="L46" i="5"/>
  <c r="I47" i="5"/>
  <c r="K47" i="5" s="1"/>
  <c r="L47" i="5"/>
  <c r="I29" i="5"/>
  <c r="J29" i="5" s="1"/>
  <c r="L29" i="5"/>
  <c r="I30" i="5"/>
  <c r="K30" i="5" s="1"/>
  <c r="L30" i="5"/>
  <c r="I31" i="5"/>
  <c r="K31" i="5" s="1"/>
  <c r="L31" i="5"/>
  <c r="I32" i="5"/>
  <c r="J32" i="5" s="1"/>
  <c r="L32" i="5"/>
  <c r="I33" i="5"/>
  <c r="J33" i="5" s="1"/>
  <c r="L33" i="5"/>
  <c r="I34" i="5"/>
  <c r="J34" i="5" s="1"/>
  <c r="L34" i="5"/>
  <c r="I35" i="5"/>
  <c r="K35" i="5" s="1"/>
  <c r="L35" i="5"/>
  <c r="I36" i="5"/>
  <c r="J36" i="5" s="1"/>
  <c r="L36" i="5"/>
  <c r="I13" i="5"/>
  <c r="J13" i="5" s="1"/>
  <c r="L13" i="5"/>
  <c r="I14" i="5"/>
  <c r="J14" i="5" s="1"/>
  <c r="L14" i="5"/>
  <c r="I15" i="5"/>
  <c r="K15" i="5" s="1"/>
  <c r="L15" i="5"/>
  <c r="I16" i="5"/>
  <c r="J16" i="5" s="1"/>
  <c r="L16" i="5"/>
  <c r="I17" i="5"/>
  <c r="J17" i="5" s="1"/>
  <c r="L17" i="5"/>
  <c r="I18" i="5"/>
  <c r="K18" i="5" s="1"/>
  <c r="L18" i="5"/>
  <c r="I19" i="5"/>
  <c r="K19" i="5" s="1"/>
  <c r="L19" i="5"/>
  <c r="I20" i="5"/>
  <c r="J20" i="5" s="1"/>
  <c r="L20" i="5"/>
  <c r="I21" i="5"/>
  <c r="K21" i="5" s="1"/>
  <c r="L21" i="5"/>
  <c r="I22" i="5"/>
  <c r="J22" i="5" s="1"/>
  <c r="L22" i="5"/>
  <c r="I23" i="5"/>
  <c r="K23" i="5" s="1"/>
  <c r="L23" i="5"/>
  <c r="L48" i="5"/>
  <c r="I48" i="5"/>
  <c r="J48" i="5" s="1"/>
  <c r="L41" i="5"/>
  <c r="I41" i="5"/>
  <c r="K41" i="5" s="1"/>
  <c r="L37" i="5"/>
  <c r="I37" i="5"/>
  <c r="K37" i="5" s="1"/>
  <c r="L28" i="5"/>
  <c r="I28" i="5"/>
  <c r="M28" i="5" s="1"/>
  <c r="I24" i="5"/>
  <c r="L24" i="5"/>
  <c r="I12" i="5"/>
  <c r="K12" i="5" s="1"/>
  <c r="J47" i="5" l="1"/>
  <c r="J44" i="5"/>
  <c r="M47" i="5"/>
  <c r="M44" i="5"/>
  <c r="M46" i="5"/>
  <c r="J45" i="5"/>
  <c r="M42" i="5"/>
  <c r="K43" i="5"/>
  <c r="M45" i="5"/>
  <c r="J30" i="5"/>
  <c r="K46" i="5"/>
  <c r="K42" i="5"/>
  <c r="M34" i="5"/>
  <c r="J31" i="5"/>
  <c r="J35" i="5"/>
  <c r="M30" i="5"/>
  <c r="M36" i="5"/>
  <c r="K34" i="5"/>
  <c r="M32" i="5"/>
  <c r="M31" i="5"/>
  <c r="M35" i="5"/>
  <c r="M33" i="5"/>
  <c r="K33" i="5"/>
  <c r="K29" i="5"/>
  <c r="M29" i="5"/>
  <c r="K36" i="5"/>
  <c r="K32" i="5"/>
  <c r="J15" i="5"/>
  <c r="M21" i="5"/>
  <c r="M18" i="5"/>
  <c r="M13" i="5"/>
  <c r="M14" i="5"/>
  <c r="M22" i="5"/>
  <c r="K14" i="5"/>
  <c r="J21" i="5"/>
  <c r="J18" i="5"/>
  <c r="K13" i="5"/>
  <c r="M17" i="5"/>
  <c r="K17" i="5"/>
  <c r="M23" i="5"/>
  <c r="J23" i="5"/>
  <c r="M19" i="5"/>
  <c r="K22" i="5"/>
  <c r="M20" i="5"/>
  <c r="M15" i="5"/>
  <c r="J19" i="5"/>
  <c r="M16" i="5"/>
  <c r="K20" i="5"/>
  <c r="K16" i="5"/>
  <c r="M49" i="5"/>
  <c r="M41" i="5"/>
  <c r="K48" i="5"/>
  <c r="J41" i="5"/>
  <c r="M48" i="5"/>
  <c r="K28" i="5"/>
  <c r="J28" i="5"/>
  <c r="M38" i="5"/>
  <c r="M37" i="5"/>
  <c r="J37" i="5"/>
  <c r="K24" i="5"/>
  <c r="M24" i="5"/>
  <c r="J24" i="5"/>
  <c r="J12" i="5"/>
  <c r="M12" i="5"/>
  <c r="M50" i="5" l="1"/>
  <c r="M51" i="5" s="1"/>
  <c r="M39" i="5"/>
  <c r="M40" i="5" s="1"/>
  <c r="M26" i="5"/>
  <c r="L12" i="5" l="1"/>
  <c r="M25" i="5" s="1"/>
  <c r="M27" i="5" l="1"/>
  <c r="K53" i="5" s="1"/>
</calcChain>
</file>

<file path=xl/sharedStrings.xml><?xml version="1.0" encoding="utf-8"?>
<sst xmlns="http://schemas.openxmlformats.org/spreadsheetml/2006/main" count="141" uniqueCount="86">
  <si>
    <t>Título del Proceso:</t>
  </si>
  <si>
    <t>Referencia del proceso:</t>
  </si>
  <si>
    <t>Nombre del Oferente:</t>
  </si>
  <si>
    <t>RNC/Cédula:</t>
  </si>
  <si>
    <t>Fecha:</t>
  </si>
  <si>
    <t>RPE:</t>
  </si>
  <si>
    <t xml:space="preserve">Lote </t>
  </si>
  <si>
    <t>ITBIS %</t>
  </si>
  <si>
    <t>ITBIS RD$ unitario (oculto)</t>
  </si>
  <si>
    <t>TOTAL ITBIS (Oculto)</t>
  </si>
  <si>
    <t>precio total sin impuesto (oculta)</t>
  </si>
  <si>
    <t>Precio Total</t>
  </si>
  <si>
    <t xml:space="preserve">Subtotal </t>
  </si>
  <si>
    <t>Total ITBIS</t>
  </si>
  <si>
    <t>Total lote 1</t>
  </si>
  <si>
    <t>Total lote 3</t>
  </si>
  <si>
    <t>VALOR DE LA OFERTA EN
NÚMEROS EN RD$</t>
  </si>
  <si>
    <t xml:space="preserve"> </t>
  </si>
  <si>
    <t>Nombre del representante legal y fecha</t>
  </si>
  <si>
    <t>Firma y Sello</t>
  </si>
  <si>
    <t>Marca y modelo (si aplica)</t>
  </si>
  <si>
    <t>Descripción del bien o servicio</t>
  </si>
  <si>
    <t>LOTE 1</t>
  </si>
  <si>
    <t>LOTE 2</t>
  </si>
  <si>
    <t>LOTE 3</t>
  </si>
  <si>
    <t>Subtotal</t>
  </si>
  <si>
    <t>Itibis</t>
  </si>
  <si>
    <t>TOTAL LOTE 1</t>
  </si>
  <si>
    <t>TOTAL LOTE 2</t>
  </si>
  <si>
    <t>TOTAL LOTE 3</t>
  </si>
  <si>
    <t>Item</t>
  </si>
  <si>
    <t>Unidad de medida</t>
  </si>
  <si>
    <r>
      <t xml:space="preserve">VALOR DE LA OFERTA EN LETRAS 
</t>
    </r>
    <r>
      <rPr>
        <b/>
        <sz val="8"/>
        <color theme="1"/>
        <rFont val="Times New Roman"/>
        <family val="1"/>
      </rPr>
      <t>(DEBE CONTENER LOS IMPUESTOS INCLUIDOS)</t>
    </r>
  </si>
  <si>
    <t>FORMULARIO DE OFERTA ECONÓMICA</t>
  </si>
  <si>
    <t>SERVICIO DE MANTENIMIENTO PREVENTIVO PARA PLANTAS ELÉCTRICAS DEL PODER JUDICIAL A NIVEL NACIONAL</t>
  </si>
  <si>
    <t>LPN-CPJ-31-2023</t>
  </si>
  <si>
    <t>AKSA </t>
  </si>
  <si>
    <t>CATERPILLAR </t>
  </si>
  <si>
    <t>MASSEY FERGUSON </t>
  </si>
  <si>
    <t>ONAN </t>
  </si>
  <si>
    <t>OLYMPIA </t>
  </si>
  <si>
    <t>SDMO </t>
  </si>
  <si>
    <t>DALE </t>
  </si>
  <si>
    <t>Palacio de Justicia de Santiago </t>
  </si>
  <si>
    <t>Palacio de Justicia de  Jarabacoa </t>
  </si>
  <si>
    <t>Palacio de Justicia de La vega </t>
  </si>
  <si>
    <t>Palacio de Justicia de Puerto plata </t>
  </si>
  <si>
    <t>Palacio de Justicia de San Francisco de Macorís</t>
  </si>
  <si>
    <t>Palacio de Justicia de Nagua </t>
  </si>
  <si>
    <t>Palacio de Justicia de Samaná </t>
  </si>
  <si>
    <t>Palacio de Justicia de Salcedo </t>
  </si>
  <si>
    <t>Palacio de Justicia de Moca </t>
  </si>
  <si>
    <t>Palacio de Justicia de Bonao </t>
  </si>
  <si>
    <t>Palacio de Justicia de Cotuí </t>
  </si>
  <si>
    <t>Palacio de Justicia de Mao </t>
  </si>
  <si>
    <t>Palacio de Justicia de Montecristi </t>
  </si>
  <si>
    <t>Servicio</t>
  </si>
  <si>
    <t>Cantidad de servicios</t>
  </si>
  <si>
    <t>Precio por servicio al mes sin impuestos</t>
  </si>
  <si>
    <t>Precio por servicio al mes con impuestos</t>
  </si>
  <si>
    <t>KHOLER</t>
  </si>
  <si>
    <t>MASSEY FERGUSON</t>
  </si>
  <si>
    <t>OLYMPIA</t>
  </si>
  <si>
    <t>ONAN</t>
  </si>
  <si>
    <t>HIMOINSA</t>
  </si>
  <si>
    <t>SDMO</t>
  </si>
  <si>
    <t>FG WILSON</t>
  </si>
  <si>
    <t>CATERPILLAR DE150EO </t>
  </si>
  <si>
    <t>Palacio de Justicia de San Pedro de Macorís </t>
  </si>
  <si>
    <t>Palacio de Justicia de Tribunal de Niños, Niñas y Adolescentes de San Pedro de Macorís </t>
  </si>
  <si>
    <t>Palacio de Justicia de La Romana </t>
  </si>
  <si>
    <t>Palacio de Justicia de La Altagracia </t>
  </si>
  <si>
    <t>Palacio de Justicia de El Seibó </t>
  </si>
  <si>
    <t>Palacio de Justicia de Hato Mayor </t>
  </si>
  <si>
    <t>Palacio de Justicia de Juzgado de Paz De Boca Chica </t>
  </si>
  <si>
    <t>Palacio de Justicia de Monte Plata </t>
  </si>
  <si>
    <t>Palacio de Justicia de Barahona</t>
  </si>
  <si>
    <t>Palacio de Justicia de Neiba</t>
  </si>
  <si>
    <t>Palacio de Justicia de Elías piña</t>
  </si>
  <si>
    <t>Palacio de Justicia de San Juan de la Maguana</t>
  </si>
  <si>
    <t>Palacio de Justicia de Las Matas de Farfán</t>
  </si>
  <si>
    <t>Palacio de Justicia de Azua</t>
  </si>
  <si>
    <t>Palacio de Justicia de Bani</t>
  </si>
  <si>
    <t>Palacio de Justicia de San Cristóbal</t>
  </si>
  <si>
    <t>Palacio de Justicia de Tribunal de Niños, Niñas y Adolescentes de San Cristóbal</t>
  </si>
  <si>
    <t>Palacio de Justicia de San José de Ocoa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</si>
</sst>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8"/>
      <color theme="1"/>
      <name val="Times New Roman"/>
      <family val="1"/>
    </font>
    <font>
      <b/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4" fillId="4" borderId="6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4" fontId="3" fillId="4" borderId="2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3" fontId="10" fillId="4" borderId="2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center" wrapText="1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2" fillId="4" borderId="2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2" fillId="4" borderId="28" xfId="0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2305050</xdr:colOff>
      <xdr:row>4</xdr:row>
      <xdr:rowOff>8180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CF477E-89BD-4F3F-D585-8120301C2B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53" t="18645" r="37860" b="62493"/>
        <a:stretch/>
      </xdr:blipFill>
      <xdr:spPr>
        <a:xfrm>
          <a:off x="0" y="0"/>
          <a:ext cx="3762375" cy="770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67"/>
  <sheetViews>
    <sheetView tabSelected="1" topLeftCell="A6" zoomScaleNormal="100" zoomScaleSheetLayoutView="64" zoomScalePageLayoutView="62" workbookViewId="0">
      <selection activeCell="G6" sqref="G6:H6"/>
    </sheetView>
  </sheetViews>
  <sheetFormatPr baseColWidth="10" defaultColWidth="11.42578125" defaultRowHeight="15" x14ac:dyDescent="0.25"/>
  <cols>
    <col min="1" max="1" width="11.85546875" style="5" customWidth="1"/>
    <col min="2" max="2" width="10" style="5" customWidth="1"/>
    <col min="3" max="3" width="47.140625" style="6" bestFit="1" customWidth="1"/>
    <col min="4" max="4" width="25.7109375" style="6" bestFit="1" customWidth="1"/>
    <col min="5" max="5" width="11" style="5" customWidth="1"/>
    <col min="6" max="6" width="9.85546875" style="7" bestFit="1" customWidth="1"/>
    <col min="7" max="7" width="18.7109375" style="5" customWidth="1"/>
    <col min="8" max="8" width="13.28515625" style="5" customWidth="1"/>
    <col min="9" max="9" width="20" style="5" hidden="1" customWidth="1"/>
    <col min="10" max="10" width="26.42578125" style="5" hidden="1" customWidth="1"/>
    <col min="11" max="11" width="21" style="5" customWidth="1"/>
    <col min="12" max="12" width="21.85546875" style="5" hidden="1" customWidth="1"/>
    <col min="13" max="13" width="23.85546875" style="5" customWidth="1"/>
    <col min="14" max="14" width="11.42578125" style="5"/>
    <col min="15" max="15" width="13.85546875" style="5" customWidth="1"/>
    <col min="16" max="16384" width="11.42578125" style="5"/>
  </cols>
  <sheetData>
    <row r="5" spans="1:15" ht="17.25" thickBot="1" x14ac:dyDescent="0.3">
      <c r="A5" s="87" t="s">
        <v>33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5" ht="33" customHeight="1" x14ac:dyDescent="0.25">
      <c r="A6" s="94" t="s">
        <v>0</v>
      </c>
      <c r="B6" s="88"/>
      <c r="C6" s="95" t="s">
        <v>34</v>
      </c>
      <c r="D6" s="95"/>
      <c r="E6" s="95"/>
      <c r="F6" s="95"/>
      <c r="G6" s="46" t="s">
        <v>1</v>
      </c>
      <c r="H6" s="46"/>
      <c r="I6" s="41"/>
      <c r="J6" s="41"/>
      <c r="K6" s="88" t="s">
        <v>35</v>
      </c>
      <c r="L6" s="88"/>
      <c r="M6" s="89"/>
    </row>
    <row r="7" spans="1:15" ht="21.75" customHeight="1" x14ac:dyDescent="0.25">
      <c r="A7" s="42" t="s">
        <v>2</v>
      </c>
      <c r="B7" s="43"/>
      <c r="C7" s="47"/>
      <c r="D7" s="47"/>
      <c r="E7" s="47"/>
      <c r="F7" s="47"/>
      <c r="G7" s="43" t="s">
        <v>3</v>
      </c>
      <c r="H7" s="43"/>
      <c r="I7" s="40"/>
      <c r="J7" s="39"/>
      <c r="K7" s="90"/>
      <c r="L7" s="90"/>
      <c r="M7" s="91"/>
    </row>
    <row r="8" spans="1:15" ht="21.75" customHeight="1" thickBot="1" x14ac:dyDescent="0.3">
      <c r="A8" s="44" t="s">
        <v>4</v>
      </c>
      <c r="B8" s="45"/>
      <c r="C8" s="48"/>
      <c r="D8" s="48"/>
      <c r="E8" s="48"/>
      <c r="F8" s="48"/>
      <c r="G8" s="45" t="s">
        <v>5</v>
      </c>
      <c r="H8" s="45"/>
      <c r="I8" s="45"/>
      <c r="J8" s="38"/>
      <c r="K8" s="92"/>
      <c r="L8" s="92"/>
      <c r="M8" s="93"/>
    </row>
    <row r="9" spans="1:15" ht="6" customHeight="1" thickBot="1" x14ac:dyDescent="0.3">
      <c r="C9" s="30"/>
      <c r="D9" s="30"/>
      <c r="E9" s="31"/>
      <c r="F9" s="32"/>
      <c r="G9" s="30"/>
      <c r="H9" s="30"/>
      <c r="I9" s="30"/>
      <c r="J9" s="30"/>
      <c r="K9" s="30"/>
      <c r="L9" s="30"/>
      <c r="M9" s="30"/>
    </row>
    <row r="10" spans="1:15" ht="45" customHeight="1" thickBot="1" x14ac:dyDescent="0.3">
      <c r="A10" s="33" t="s">
        <v>6</v>
      </c>
      <c r="B10" s="34" t="s">
        <v>30</v>
      </c>
      <c r="C10" s="35" t="s">
        <v>21</v>
      </c>
      <c r="D10" s="35" t="s">
        <v>20</v>
      </c>
      <c r="E10" s="35" t="s">
        <v>31</v>
      </c>
      <c r="F10" s="36" t="s">
        <v>57</v>
      </c>
      <c r="G10" s="35" t="s">
        <v>58</v>
      </c>
      <c r="H10" s="35" t="s">
        <v>7</v>
      </c>
      <c r="I10" s="35" t="s">
        <v>8</v>
      </c>
      <c r="J10" s="35" t="s">
        <v>9</v>
      </c>
      <c r="K10" s="35" t="s">
        <v>59</v>
      </c>
      <c r="L10" s="35" t="s">
        <v>10</v>
      </c>
      <c r="M10" s="37" t="s">
        <v>11</v>
      </c>
    </row>
    <row r="11" spans="1:15" ht="10.5" customHeight="1" thickBot="1" x14ac:dyDescent="0.3"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5" ht="29.25" customHeight="1" x14ac:dyDescent="0.25">
      <c r="A12" s="71" t="s">
        <v>22</v>
      </c>
      <c r="B12" s="22">
        <v>1</v>
      </c>
      <c r="C12" s="23" t="s">
        <v>43</v>
      </c>
      <c r="D12" s="23" t="s">
        <v>36</v>
      </c>
      <c r="E12" s="22" t="s">
        <v>56</v>
      </c>
      <c r="F12" s="24">
        <v>12</v>
      </c>
      <c r="G12" s="4"/>
      <c r="H12" s="3"/>
      <c r="I12" s="16">
        <f>G12*H12</f>
        <v>0</v>
      </c>
      <c r="J12" s="16">
        <f>I12*F12</f>
        <v>0</v>
      </c>
      <c r="K12" s="17">
        <f>G12+I12</f>
        <v>0</v>
      </c>
      <c r="L12" s="17">
        <f>F12*G12</f>
        <v>0</v>
      </c>
      <c r="M12" s="18">
        <f>(G12+I12)*F12</f>
        <v>0</v>
      </c>
      <c r="O12" s="8"/>
    </row>
    <row r="13" spans="1:15" ht="29.25" customHeight="1" x14ac:dyDescent="0.25">
      <c r="A13" s="72"/>
      <c r="B13" s="25">
        <v>2</v>
      </c>
      <c r="C13" s="29" t="s">
        <v>45</v>
      </c>
      <c r="D13" s="29" t="s">
        <v>37</v>
      </c>
      <c r="E13" s="25" t="s">
        <v>56</v>
      </c>
      <c r="F13" s="27">
        <v>12</v>
      </c>
      <c r="G13" s="2"/>
      <c r="H13" s="1"/>
      <c r="I13" s="19">
        <f t="shared" ref="I13:I23" si="0">G13*H13</f>
        <v>0</v>
      </c>
      <c r="J13" s="19">
        <f t="shared" ref="J13:J23" si="1">I13*F13</f>
        <v>0</v>
      </c>
      <c r="K13" s="20">
        <f t="shared" ref="K13:K23" si="2">G13+I13</f>
        <v>0</v>
      </c>
      <c r="L13" s="20">
        <f t="shared" ref="L13:L23" si="3">F13*G13</f>
        <v>0</v>
      </c>
      <c r="M13" s="21">
        <f t="shared" ref="M13:M23" si="4">(G13+I13)*F13</f>
        <v>0</v>
      </c>
      <c r="O13" s="8"/>
    </row>
    <row r="14" spans="1:15" ht="29.25" customHeight="1" x14ac:dyDescent="0.25">
      <c r="A14" s="72"/>
      <c r="B14" s="25">
        <v>3</v>
      </c>
      <c r="C14" s="29" t="s">
        <v>46</v>
      </c>
      <c r="D14" s="29" t="s">
        <v>38</v>
      </c>
      <c r="E14" s="25" t="s">
        <v>56</v>
      </c>
      <c r="F14" s="27">
        <v>12</v>
      </c>
      <c r="G14" s="2"/>
      <c r="H14" s="1"/>
      <c r="I14" s="19">
        <f t="shared" si="0"/>
        <v>0</v>
      </c>
      <c r="J14" s="19">
        <f t="shared" si="1"/>
        <v>0</v>
      </c>
      <c r="K14" s="20">
        <f t="shared" si="2"/>
        <v>0</v>
      </c>
      <c r="L14" s="20">
        <f t="shared" si="3"/>
        <v>0</v>
      </c>
      <c r="M14" s="21">
        <f t="shared" si="4"/>
        <v>0</v>
      </c>
      <c r="O14" s="8"/>
    </row>
    <row r="15" spans="1:15" ht="29.25" customHeight="1" x14ac:dyDescent="0.25">
      <c r="A15" s="72"/>
      <c r="B15" s="25">
        <v>4</v>
      </c>
      <c r="C15" s="26" t="s">
        <v>47</v>
      </c>
      <c r="D15" s="26" t="s">
        <v>39</v>
      </c>
      <c r="E15" s="25" t="s">
        <v>56</v>
      </c>
      <c r="F15" s="27">
        <v>12</v>
      </c>
      <c r="G15" s="2"/>
      <c r="H15" s="1"/>
      <c r="I15" s="19">
        <f t="shared" si="0"/>
        <v>0</v>
      </c>
      <c r="J15" s="19">
        <f t="shared" si="1"/>
        <v>0</v>
      </c>
      <c r="K15" s="20">
        <f t="shared" si="2"/>
        <v>0</v>
      </c>
      <c r="L15" s="20">
        <f t="shared" si="3"/>
        <v>0</v>
      </c>
      <c r="M15" s="21">
        <f t="shared" si="4"/>
        <v>0</v>
      </c>
      <c r="O15" s="8"/>
    </row>
    <row r="16" spans="1:15" ht="29.25" customHeight="1" x14ac:dyDescent="0.25">
      <c r="A16" s="72"/>
      <c r="B16" s="25">
        <v>5</v>
      </c>
      <c r="C16" s="26" t="s">
        <v>48</v>
      </c>
      <c r="D16" s="26" t="s">
        <v>40</v>
      </c>
      <c r="E16" s="25" t="s">
        <v>56</v>
      </c>
      <c r="F16" s="27">
        <v>12</v>
      </c>
      <c r="G16" s="2"/>
      <c r="H16" s="1"/>
      <c r="I16" s="19">
        <f t="shared" si="0"/>
        <v>0</v>
      </c>
      <c r="J16" s="19">
        <f t="shared" si="1"/>
        <v>0</v>
      </c>
      <c r="K16" s="20">
        <f t="shared" si="2"/>
        <v>0</v>
      </c>
      <c r="L16" s="20">
        <f t="shared" si="3"/>
        <v>0</v>
      </c>
      <c r="M16" s="21">
        <f t="shared" si="4"/>
        <v>0</v>
      </c>
      <c r="O16" s="8"/>
    </row>
    <row r="17" spans="1:17" ht="29.25" customHeight="1" x14ac:dyDescent="0.25">
      <c r="A17" s="72"/>
      <c r="B17" s="25">
        <v>6</v>
      </c>
      <c r="C17" s="26" t="s">
        <v>49</v>
      </c>
      <c r="D17" s="26" t="s">
        <v>41</v>
      </c>
      <c r="E17" s="25" t="s">
        <v>56</v>
      </c>
      <c r="F17" s="27">
        <v>12</v>
      </c>
      <c r="G17" s="2"/>
      <c r="H17" s="1"/>
      <c r="I17" s="19">
        <f t="shared" si="0"/>
        <v>0</v>
      </c>
      <c r="J17" s="19">
        <f t="shared" si="1"/>
        <v>0</v>
      </c>
      <c r="K17" s="20">
        <f t="shared" si="2"/>
        <v>0</v>
      </c>
      <c r="L17" s="20">
        <f t="shared" si="3"/>
        <v>0</v>
      </c>
      <c r="M17" s="21">
        <f t="shared" si="4"/>
        <v>0</v>
      </c>
      <c r="O17" s="8"/>
    </row>
    <row r="18" spans="1:17" ht="29.25" customHeight="1" x14ac:dyDescent="0.25">
      <c r="A18" s="72"/>
      <c r="B18" s="25">
        <v>7</v>
      </c>
      <c r="C18" s="26" t="s">
        <v>50</v>
      </c>
      <c r="D18" s="26" t="s">
        <v>39</v>
      </c>
      <c r="E18" s="25" t="s">
        <v>56</v>
      </c>
      <c r="F18" s="27">
        <v>12</v>
      </c>
      <c r="G18" s="2"/>
      <c r="H18" s="1"/>
      <c r="I18" s="19">
        <f t="shared" si="0"/>
        <v>0</v>
      </c>
      <c r="J18" s="19">
        <f t="shared" si="1"/>
        <v>0</v>
      </c>
      <c r="K18" s="20">
        <f t="shared" si="2"/>
        <v>0</v>
      </c>
      <c r="L18" s="20">
        <f t="shared" si="3"/>
        <v>0</v>
      </c>
      <c r="M18" s="21">
        <f t="shared" si="4"/>
        <v>0</v>
      </c>
      <c r="O18" s="8"/>
    </row>
    <row r="19" spans="1:17" ht="29.25" customHeight="1" x14ac:dyDescent="0.25">
      <c r="A19" s="72"/>
      <c r="B19" s="25">
        <v>8</v>
      </c>
      <c r="C19" s="26" t="s">
        <v>51</v>
      </c>
      <c r="D19" s="26" t="s">
        <v>38</v>
      </c>
      <c r="E19" s="25" t="s">
        <v>56</v>
      </c>
      <c r="F19" s="27">
        <v>12</v>
      </c>
      <c r="G19" s="2"/>
      <c r="H19" s="1"/>
      <c r="I19" s="19">
        <f t="shared" si="0"/>
        <v>0</v>
      </c>
      <c r="J19" s="19">
        <f t="shared" si="1"/>
        <v>0</v>
      </c>
      <c r="K19" s="20">
        <f t="shared" si="2"/>
        <v>0</v>
      </c>
      <c r="L19" s="20">
        <f t="shared" si="3"/>
        <v>0</v>
      </c>
      <c r="M19" s="21">
        <f t="shared" si="4"/>
        <v>0</v>
      </c>
      <c r="O19" s="8"/>
    </row>
    <row r="20" spans="1:17" ht="29.25" customHeight="1" x14ac:dyDescent="0.25">
      <c r="A20" s="72"/>
      <c r="B20" s="25">
        <v>9</v>
      </c>
      <c r="C20" s="26" t="s">
        <v>52</v>
      </c>
      <c r="D20" s="26" t="s">
        <v>38</v>
      </c>
      <c r="E20" s="25" t="s">
        <v>56</v>
      </c>
      <c r="F20" s="27">
        <v>12</v>
      </c>
      <c r="G20" s="2"/>
      <c r="H20" s="1"/>
      <c r="I20" s="19">
        <f t="shared" si="0"/>
        <v>0</v>
      </c>
      <c r="J20" s="19">
        <f t="shared" si="1"/>
        <v>0</v>
      </c>
      <c r="K20" s="20">
        <f t="shared" si="2"/>
        <v>0</v>
      </c>
      <c r="L20" s="20">
        <f t="shared" si="3"/>
        <v>0</v>
      </c>
      <c r="M20" s="21">
        <f t="shared" si="4"/>
        <v>0</v>
      </c>
      <c r="O20" s="8"/>
    </row>
    <row r="21" spans="1:17" ht="29.25" customHeight="1" x14ac:dyDescent="0.25">
      <c r="A21" s="72"/>
      <c r="B21" s="25">
        <v>10</v>
      </c>
      <c r="C21" s="26" t="s">
        <v>53</v>
      </c>
      <c r="D21" s="26" t="s">
        <v>39</v>
      </c>
      <c r="E21" s="25" t="s">
        <v>56</v>
      </c>
      <c r="F21" s="27">
        <v>12</v>
      </c>
      <c r="G21" s="2"/>
      <c r="H21" s="1"/>
      <c r="I21" s="19">
        <f t="shared" si="0"/>
        <v>0</v>
      </c>
      <c r="J21" s="19">
        <f t="shared" si="1"/>
        <v>0</v>
      </c>
      <c r="K21" s="20">
        <f t="shared" si="2"/>
        <v>0</v>
      </c>
      <c r="L21" s="20">
        <f t="shared" si="3"/>
        <v>0</v>
      </c>
      <c r="M21" s="21">
        <f t="shared" si="4"/>
        <v>0</v>
      </c>
      <c r="O21" s="8"/>
    </row>
    <row r="22" spans="1:17" ht="29.25" customHeight="1" x14ac:dyDescent="0.25">
      <c r="A22" s="72"/>
      <c r="B22" s="25">
        <v>11</v>
      </c>
      <c r="C22" s="26" t="s">
        <v>54</v>
      </c>
      <c r="D22" s="26" t="s">
        <v>41</v>
      </c>
      <c r="E22" s="25" t="s">
        <v>56</v>
      </c>
      <c r="F22" s="27">
        <v>12</v>
      </c>
      <c r="G22" s="2"/>
      <c r="H22" s="1"/>
      <c r="I22" s="19">
        <f t="shared" si="0"/>
        <v>0</v>
      </c>
      <c r="J22" s="19">
        <f t="shared" si="1"/>
        <v>0</v>
      </c>
      <c r="K22" s="20">
        <f t="shared" si="2"/>
        <v>0</v>
      </c>
      <c r="L22" s="20">
        <f t="shared" si="3"/>
        <v>0</v>
      </c>
      <c r="M22" s="21">
        <f t="shared" si="4"/>
        <v>0</v>
      </c>
      <c r="O22" s="8"/>
    </row>
    <row r="23" spans="1:17" ht="29.25" customHeight="1" x14ac:dyDescent="0.25">
      <c r="A23" s="72"/>
      <c r="B23" s="25">
        <v>12</v>
      </c>
      <c r="C23" s="26" t="s">
        <v>55</v>
      </c>
      <c r="D23" s="26" t="s">
        <v>42</v>
      </c>
      <c r="E23" s="25" t="s">
        <v>56</v>
      </c>
      <c r="F23" s="27">
        <v>12</v>
      </c>
      <c r="G23" s="2"/>
      <c r="H23" s="1"/>
      <c r="I23" s="19">
        <f t="shared" si="0"/>
        <v>0</v>
      </c>
      <c r="J23" s="19">
        <f t="shared" si="1"/>
        <v>0</v>
      </c>
      <c r="K23" s="20">
        <f t="shared" si="2"/>
        <v>0</v>
      </c>
      <c r="L23" s="20">
        <f t="shared" si="3"/>
        <v>0</v>
      </c>
      <c r="M23" s="21">
        <f t="shared" si="4"/>
        <v>0</v>
      </c>
      <c r="O23" s="8"/>
    </row>
    <row r="24" spans="1:17" ht="29.25" customHeight="1" x14ac:dyDescent="0.25">
      <c r="A24" s="72"/>
      <c r="B24" s="25">
        <v>13</v>
      </c>
      <c r="C24" s="29" t="s">
        <v>44</v>
      </c>
      <c r="D24" s="29" t="s">
        <v>37</v>
      </c>
      <c r="E24" s="25" t="s">
        <v>56</v>
      </c>
      <c r="F24" s="27">
        <v>12</v>
      </c>
      <c r="G24" s="2"/>
      <c r="H24" s="1"/>
      <c r="I24" s="19">
        <f t="shared" ref="I24" si="5">G24*H24</f>
        <v>0</v>
      </c>
      <c r="J24" s="19">
        <f>I24*F24</f>
        <v>0</v>
      </c>
      <c r="K24" s="20">
        <f t="shared" ref="K24" si="6">G24+I24</f>
        <v>0</v>
      </c>
      <c r="L24" s="20">
        <f>F24*G24</f>
        <v>0</v>
      </c>
      <c r="M24" s="21">
        <f>(G24+I24)*F24</f>
        <v>0</v>
      </c>
      <c r="O24" s="8"/>
      <c r="P24" s="8"/>
      <c r="Q24" s="8"/>
    </row>
    <row r="25" spans="1:17" ht="29.25" customHeight="1" x14ac:dyDescent="0.25">
      <c r="A25" s="76" t="s">
        <v>25</v>
      </c>
      <c r="B25" s="77"/>
      <c r="C25" s="77"/>
      <c r="D25" s="77"/>
      <c r="E25" s="77"/>
      <c r="F25" s="77"/>
      <c r="G25" s="77"/>
      <c r="H25" s="77"/>
      <c r="I25" s="77"/>
      <c r="J25" s="77"/>
      <c r="K25" s="78"/>
      <c r="L25" s="11" t="s">
        <v>12</v>
      </c>
      <c r="M25" s="12">
        <f>SUM(L12:L24)</f>
        <v>0</v>
      </c>
      <c r="O25" s="8"/>
    </row>
    <row r="26" spans="1:17" ht="29.25" customHeight="1" x14ac:dyDescent="0.25">
      <c r="A26" s="76" t="s">
        <v>26</v>
      </c>
      <c r="B26" s="77"/>
      <c r="C26" s="77"/>
      <c r="D26" s="77"/>
      <c r="E26" s="77"/>
      <c r="F26" s="77"/>
      <c r="G26" s="77"/>
      <c r="H26" s="77"/>
      <c r="I26" s="77"/>
      <c r="J26" s="77"/>
      <c r="K26" s="78"/>
      <c r="L26" s="11" t="s">
        <v>13</v>
      </c>
      <c r="M26" s="12">
        <f>SUM(J12:J24)</f>
        <v>0</v>
      </c>
      <c r="O26" s="8"/>
    </row>
    <row r="27" spans="1:17" ht="29.25" customHeight="1" thickBot="1" x14ac:dyDescent="0.3">
      <c r="A27" s="79" t="s">
        <v>27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  <c r="L27" s="14" t="s">
        <v>14</v>
      </c>
      <c r="M27" s="15">
        <f>SUM(M25:M26)</f>
        <v>0</v>
      </c>
      <c r="O27" s="28"/>
    </row>
    <row r="28" spans="1:17" ht="29.25" customHeight="1" x14ac:dyDescent="0.25">
      <c r="A28" s="71" t="s">
        <v>23</v>
      </c>
      <c r="B28" s="22">
        <v>1</v>
      </c>
      <c r="C28" s="23" t="s">
        <v>76</v>
      </c>
      <c r="D28" s="23" t="s">
        <v>60</v>
      </c>
      <c r="E28" s="22" t="s">
        <v>56</v>
      </c>
      <c r="F28" s="24">
        <v>12</v>
      </c>
      <c r="G28" s="4"/>
      <c r="H28" s="3"/>
      <c r="I28" s="16">
        <f t="shared" ref="I28:I37" si="7">G28*H28</f>
        <v>0</v>
      </c>
      <c r="J28" s="16">
        <f>I28*F28</f>
        <v>0</v>
      </c>
      <c r="K28" s="17">
        <f t="shared" ref="K28:K37" si="8">G28+I28</f>
        <v>0</v>
      </c>
      <c r="L28" s="17">
        <f>F28*G28</f>
        <v>0</v>
      </c>
      <c r="M28" s="18">
        <f>(G28+I28)*F28</f>
        <v>0</v>
      </c>
      <c r="O28" s="13"/>
    </row>
    <row r="29" spans="1:17" ht="29.25" customHeight="1" x14ac:dyDescent="0.25">
      <c r="A29" s="72"/>
      <c r="B29" s="25">
        <v>2</v>
      </c>
      <c r="C29" s="26" t="s">
        <v>77</v>
      </c>
      <c r="D29" s="26" t="s">
        <v>61</v>
      </c>
      <c r="E29" s="25" t="s">
        <v>56</v>
      </c>
      <c r="F29" s="27">
        <v>12</v>
      </c>
      <c r="G29" s="2"/>
      <c r="H29" s="1"/>
      <c r="I29" s="19">
        <f t="shared" ref="I29:I36" si="9">G29*H29</f>
        <v>0</v>
      </c>
      <c r="J29" s="19">
        <f t="shared" ref="J29:J36" si="10">I29*F29</f>
        <v>0</v>
      </c>
      <c r="K29" s="20">
        <f t="shared" ref="K29:K36" si="11">G29+I29</f>
        <v>0</v>
      </c>
      <c r="L29" s="20">
        <f t="shared" ref="L29:L36" si="12">F29*G29</f>
        <v>0</v>
      </c>
      <c r="M29" s="21">
        <f t="shared" ref="M29:M36" si="13">(G29+I29)*F29</f>
        <v>0</v>
      </c>
      <c r="O29" s="13"/>
    </row>
    <row r="30" spans="1:17" ht="29.25" customHeight="1" x14ac:dyDescent="0.25">
      <c r="A30" s="72"/>
      <c r="B30" s="25">
        <v>3</v>
      </c>
      <c r="C30" s="26" t="s">
        <v>78</v>
      </c>
      <c r="D30" s="26" t="s">
        <v>62</v>
      </c>
      <c r="E30" s="25" t="s">
        <v>56</v>
      </c>
      <c r="F30" s="27">
        <v>12</v>
      </c>
      <c r="G30" s="2"/>
      <c r="H30" s="1"/>
      <c r="I30" s="19">
        <f t="shared" si="9"/>
        <v>0</v>
      </c>
      <c r="J30" s="19">
        <f t="shared" si="10"/>
        <v>0</v>
      </c>
      <c r="K30" s="20">
        <f t="shared" si="11"/>
        <v>0</v>
      </c>
      <c r="L30" s="20">
        <f t="shared" si="12"/>
        <v>0</v>
      </c>
      <c r="M30" s="21">
        <f t="shared" si="13"/>
        <v>0</v>
      </c>
      <c r="O30" s="13"/>
    </row>
    <row r="31" spans="1:17" ht="29.25" customHeight="1" x14ac:dyDescent="0.25">
      <c r="A31" s="72"/>
      <c r="B31" s="25">
        <v>4</v>
      </c>
      <c r="C31" s="26" t="s">
        <v>79</v>
      </c>
      <c r="D31" s="26" t="s">
        <v>63</v>
      </c>
      <c r="E31" s="25" t="s">
        <v>56</v>
      </c>
      <c r="F31" s="27">
        <v>12</v>
      </c>
      <c r="G31" s="2"/>
      <c r="H31" s="1"/>
      <c r="I31" s="19">
        <f t="shared" si="9"/>
        <v>0</v>
      </c>
      <c r="J31" s="19">
        <f t="shared" si="10"/>
        <v>0</v>
      </c>
      <c r="K31" s="20">
        <f t="shared" si="11"/>
        <v>0</v>
      </c>
      <c r="L31" s="20">
        <f t="shared" si="12"/>
        <v>0</v>
      </c>
      <c r="M31" s="21">
        <f t="shared" si="13"/>
        <v>0</v>
      </c>
      <c r="O31" s="13"/>
    </row>
    <row r="32" spans="1:17" ht="29.25" customHeight="1" x14ac:dyDescent="0.25">
      <c r="A32" s="72"/>
      <c r="B32" s="25">
        <v>5</v>
      </c>
      <c r="C32" s="26" t="s">
        <v>80</v>
      </c>
      <c r="D32" s="26" t="s">
        <v>64</v>
      </c>
      <c r="E32" s="25" t="s">
        <v>56</v>
      </c>
      <c r="F32" s="27">
        <v>12</v>
      </c>
      <c r="G32" s="2"/>
      <c r="H32" s="1"/>
      <c r="I32" s="19">
        <f t="shared" si="9"/>
        <v>0</v>
      </c>
      <c r="J32" s="19">
        <f t="shared" si="10"/>
        <v>0</v>
      </c>
      <c r="K32" s="20">
        <f t="shared" si="11"/>
        <v>0</v>
      </c>
      <c r="L32" s="20">
        <f t="shared" si="12"/>
        <v>0</v>
      </c>
      <c r="M32" s="21">
        <f t="shared" si="13"/>
        <v>0</v>
      </c>
      <c r="O32" s="13"/>
    </row>
    <row r="33" spans="1:15" ht="29.25" customHeight="1" x14ac:dyDescent="0.25">
      <c r="A33" s="72"/>
      <c r="B33" s="25">
        <v>6</v>
      </c>
      <c r="C33" s="26" t="s">
        <v>81</v>
      </c>
      <c r="D33" s="26" t="s">
        <v>64</v>
      </c>
      <c r="E33" s="25" t="s">
        <v>56</v>
      </c>
      <c r="F33" s="27">
        <v>12</v>
      </c>
      <c r="G33" s="2"/>
      <c r="H33" s="1"/>
      <c r="I33" s="19">
        <f t="shared" si="9"/>
        <v>0</v>
      </c>
      <c r="J33" s="19">
        <f t="shared" si="10"/>
        <v>0</v>
      </c>
      <c r="K33" s="20">
        <f t="shared" si="11"/>
        <v>0</v>
      </c>
      <c r="L33" s="20">
        <f t="shared" si="12"/>
        <v>0</v>
      </c>
      <c r="M33" s="21">
        <f t="shared" si="13"/>
        <v>0</v>
      </c>
      <c r="O33" s="13"/>
    </row>
    <row r="34" spans="1:15" ht="29.25" customHeight="1" x14ac:dyDescent="0.25">
      <c r="A34" s="72"/>
      <c r="B34" s="25">
        <v>7</v>
      </c>
      <c r="C34" s="26" t="s">
        <v>82</v>
      </c>
      <c r="D34" s="26" t="s">
        <v>64</v>
      </c>
      <c r="E34" s="25" t="s">
        <v>56</v>
      </c>
      <c r="F34" s="27">
        <v>12</v>
      </c>
      <c r="G34" s="2"/>
      <c r="H34" s="1"/>
      <c r="I34" s="19">
        <f t="shared" si="9"/>
        <v>0</v>
      </c>
      <c r="J34" s="19">
        <f t="shared" si="10"/>
        <v>0</v>
      </c>
      <c r="K34" s="20">
        <f t="shared" si="11"/>
        <v>0</v>
      </c>
      <c r="L34" s="20">
        <f t="shared" si="12"/>
        <v>0</v>
      </c>
      <c r="M34" s="21">
        <f t="shared" si="13"/>
        <v>0</v>
      </c>
      <c r="O34" s="13"/>
    </row>
    <row r="35" spans="1:15" ht="29.25" customHeight="1" x14ac:dyDescent="0.25">
      <c r="A35" s="72"/>
      <c r="B35" s="25">
        <v>8</v>
      </c>
      <c r="C35" s="26" t="s">
        <v>83</v>
      </c>
      <c r="D35" s="26" t="s">
        <v>65</v>
      </c>
      <c r="E35" s="25" t="s">
        <v>56</v>
      </c>
      <c r="F35" s="27">
        <v>12</v>
      </c>
      <c r="G35" s="2"/>
      <c r="H35" s="1"/>
      <c r="I35" s="19">
        <f t="shared" si="9"/>
        <v>0</v>
      </c>
      <c r="J35" s="19">
        <f t="shared" si="10"/>
        <v>0</v>
      </c>
      <c r="K35" s="20">
        <f t="shared" si="11"/>
        <v>0</v>
      </c>
      <c r="L35" s="20">
        <f t="shared" si="12"/>
        <v>0</v>
      </c>
      <c r="M35" s="21">
        <f t="shared" si="13"/>
        <v>0</v>
      </c>
      <c r="O35" s="13"/>
    </row>
    <row r="36" spans="1:15" ht="29.25" customHeight="1" x14ac:dyDescent="0.25">
      <c r="A36" s="72"/>
      <c r="B36" s="25">
        <v>9</v>
      </c>
      <c r="C36" s="26" t="s">
        <v>84</v>
      </c>
      <c r="D36" s="26" t="s">
        <v>66</v>
      </c>
      <c r="E36" s="25" t="s">
        <v>56</v>
      </c>
      <c r="F36" s="27">
        <v>12</v>
      </c>
      <c r="G36" s="2"/>
      <c r="H36" s="1"/>
      <c r="I36" s="19">
        <f t="shared" si="9"/>
        <v>0</v>
      </c>
      <c r="J36" s="19">
        <f t="shared" si="10"/>
        <v>0</v>
      </c>
      <c r="K36" s="20">
        <f t="shared" si="11"/>
        <v>0</v>
      </c>
      <c r="L36" s="20">
        <f t="shared" si="12"/>
        <v>0</v>
      </c>
      <c r="M36" s="21">
        <f t="shared" si="13"/>
        <v>0</v>
      </c>
      <c r="O36" s="13"/>
    </row>
    <row r="37" spans="1:15" ht="29.25" customHeight="1" x14ac:dyDescent="0.25">
      <c r="A37" s="72"/>
      <c r="B37" s="25">
        <v>10</v>
      </c>
      <c r="C37" s="26" t="s">
        <v>85</v>
      </c>
      <c r="D37" s="26" t="s">
        <v>66</v>
      </c>
      <c r="E37" s="25" t="s">
        <v>56</v>
      </c>
      <c r="F37" s="27">
        <v>12</v>
      </c>
      <c r="G37" s="2"/>
      <c r="H37" s="1"/>
      <c r="I37" s="19">
        <f t="shared" si="7"/>
        <v>0</v>
      </c>
      <c r="J37" s="19">
        <f>I37*F37</f>
        <v>0</v>
      </c>
      <c r="K37" s="20">
        <f t="shared" si="8"/>
        <v>0</v>
      </c>
      <c r="L37" s="20">
        <f>F37*G37</f>
        <v>0</v>
      </c>
      <c r="M37" s="21">
        <f>(G37+I37)*F37</f>
        <v>0</v>
      </c>
      <c r="O37" s="13"/>
    </row>
    <row r="38" spans="1:15" ht="29.25" customHeight="1" x14ac:dyDescent="0.25">
      <c r="A38" s="76" t="s">
        <v>25</v>
      </c>
      <c r="B38" s="77"/>
      <c r="C38" s="77"/>
      <c r="D38" s="77"/>
      <c r="E38" s="77"/>
      <c r="F38" s="77"/>
      <c r="G38" s="77"/>
      <c r="H38" s="77"/>
      <c r="I38" s="77"/>
      <c r="J38" s="77"/>
      <c r="K38" s="78"/>
      <c r="L38" s="11" t="s">
        <v>12</v>
      </c>
      <c r="M38" s="12">
        <f>SUM(L28:L37)</f>
        <v>0</v>
      </c>
      <c r="O38" s="13"/>
    </row>
    <row r="39" spans="1:15" ht="29.25" customHeight="1" x14ac:dyDescent="0.25">
      <c r="A39" s="76" t="s">
        <v>26</v>
      </c>
      <c r="B39" s="77"/>
      <c r="C39" s="77"/>
      <c r="D39" s="77"/>
      <c r="E39" s="77"/>
      <c r="F39" s="77"/>
      <c r="G39" s="77"/>
      <c r="H39" s="77"/>
      <c r="I39" s="77"/>
      <c r="J39" s="77"/>
      <c r="K39" s="78"/>
      <c r="L39" s="11" t="s">
        <v>13</v>
      </c>
      <c r="M39" s="12">
        <f>SUM(J28:J37)</f>
        <v>0</v>
      </c>
      <c r="O39" s="13"/>
    </row>
    <row r="40" spans="1:15" ht="29.25" customHeight="1" thickBot="1" x14ac:dyDescent="0.3">
      <c r="A40" s="79" t="s">
        <v>28</v>
      </c>
      <c r="B40" s="80"/>
      <c r="C40" s="80"/>
      <c r="D40" s="80"/>
      <c r="E40" s="80"/>
      <c r="F40" s="80"/>
      <c r="G40" s="80"/>
      <c r="H40" s="80"/>
      <c r="I40" s="80"/>
      <c r="J40" s="80"/>
      <c r="K40" s="81"/>
      <c r="L40" s="14" t="s">
        <v>15</v>
      </c>
      <c r="M40" s="15">
        <f>SUM(M38:M39)</f>
        <v>0</v>
      </c>
      <c r="O40" s="13"/>
    </row>
    <row r="41" spans="1:15" ht="29.25" customHeight="1" x14ac:dyDescent="0.25">
      <c r="A41" s="71" t="s">
        <v>24</v>
      </c>
      <c r="B41" s="22">
        <v>1</v>
      </c>
      <c r="C41" s="23" t="s">
        <v>68</v>
      </c>
      <c r="D41" s="23" t="s">
        <v>42</v>
      </c>
      <c r="E41" s="22" t="s">
        <v>56</v>
      </c>
      <c r="F41" s="24">
        <v>12</v>
      </c>
      <c r="G41" s="4"/>
      <c r="H41" s="3"/>
      <c r="I41" s="16">
        <f t="shared" ref="I41:I48" si="14">G41*H41</f>
        <v>0</v>
      </c>
      <c r="J41" s="16">
        <f>I41*F41</f>
        <v>0</v>
      </c>
      <c r="K41" s="17">
        <f t="shared" ref="K41:K48" si="15">G41+I41</f>
        <v>0</v>
      </c>
      <c r="L41" s="17">
        <f>F41*G41</f>
        <v>0</v>
      </c>
      <c r="M41" s="18">
        <f>(G41+I41)*F41</f>
        <v>0</v>
      </c>
      <c r="O41" s="13"/>
    </row>
    <row r="42" spans="1:15" ht="29.25" customHeight="1" x14ac:dyDescent="0.25">
      <c r="A42" s="72"/>
      <c r="B42" s="25">
        <v>2</v>
      </c>
      <c r="C42" s="26" t="s">
        <v>69</v>
      </c>
      <c r="D42" s="26" t="s">
        <v>39</v>
      </c>
      <c r="E42" s="25" t="s">
        <v>56</v>
      </c>
      <c r="F42" s="27">
        <v>12</v>
      </c>
      <c r="G42" s="2"/>
      <c r="H42" s="1"/>
      <c r="I42" s="19">
        <f t="shared" ref="I42:I47" si="16">G42*H42</f>
        <v>0</v>
      </c>
      <c r="J42" s="19">
        <f t="shared" ref="J42:J47" si="17">I42*F42</f>
        <v>0</v>
      </c>
      <c r="K42" s="20">
        <f t="shared" ref="K42:K47" si="18">G42+I42</f>
        <v>0</v>
      </c>
      <c r="L42" s="20">
        <f t="shared" ref="L42:L47" si="19">F42*G42</f>
        <v>0</v>
      </c>
      <c r="M42" s="21">
        <f t="shared" ref="M42:M47" si="20">(G42+I42)*F42</f>
        <v>0</v>
      </c>
      <c r="O42" s="13"/>
    </row>
    <row r="43" spans="1:15" ht="29.25" customHeight="1" x14ac:dyDescent="0.25">
      <c r="A43" s="72"/>
      <c r="B43" s="25">
        <v>3</v>
      </c>
      <c r="C43" s="26" t="s">
        <v>70</v>
      </c>
      <c r="D43" s="26" t="s">
        <v>42</v>
      </c>
      <c r="E43" s="25" t="s">
        <v>56</v>
      </c>
      <c r="F43" s="27">
        <v>12</v>
      </c>
      <c r="G43" s="2"/>
      <c r="H43" s="1"/>
      <c r="I43" s="19">
        <f t="shared" si="16"/>
        <v>0</v>
      </c>
      <c r="J43" s="19">
        <f t="shared" si="17"/>
        <v>0</v>
      </c>
      <c r="K43" s="20">
        <f t="shared" si="18"/>
        <v>0</v>
      </c>
      <c r="L43" s="20">
        <f t="shared" si="19"/>
        <v>0</v>
      </c>
      <c r="M43" s="21">
        <f t="shared" si="20"/>
        <v>0</v>
      </c>
      <c r="O43" s="13"/>
    </row>
    <row r="44" spans="1:15" ht="29.25" customHeight="1" x14ac:dyDescent="0.25">
      <c r="A44" s="72"/>
      <c r="B44" s="25">
        <v>4</v>
      </c>
      <c r="C44" s="26" t="s">
        <v>71</v>
      </c>
      <c r="D44" s="26" t="s">
        <v>39</v>
      </c>
      <c r="E44" s="25" t="s">
        <v>56</v>
      </c>
      <c r="F44" s="27">
        <v>12</v>
      </c>
      <c r="G44" s="2"/>
      <c r="H44" s="1"/>
      <c r="I44" s="19">
        <f t="shared" si="16"/>
        <v>0</v>
      </c>
      <c r="J44" s="19">
        <f t="shared" si="17"/>
        <v>0</v>
      </c>
      <c r="K44" s="20">
        <f t="shared" si="18"/>
        <v>0</v>
      </c>
      <c r="L44" s="20">
        <f t="shared" si="19"/>
        <v>0</v>
      </c>
      <c r="M44" s="21">
        <f t="shared" si="20"/>
        <v>0</v>
      </c>
      <c r="O44" s="13"/>
    </row>
    <row r="45" spans="1:15" ht="29.25" customHeight="1" x14ac:dyDescent="0.25">
      <c r="A45" s="72"/>
      <c r="B45" s="25">
        <v>5</v>
      </c>
      <c r="C45" s="26" t="s">
        <v>72</v>
      </c>
      <c r="D45" s="26" t="s">
        <v>41</v>
      </c>
      <c r="E45" s="25" t="s">
        <v>56</v>
      </c>
      <c r="F45" s="27">
        <v>12</v>
      </c>
      <c r="G45" s="2"/>
      <c r="H45" s="1"/>
      <c r="I45" s="19">
        <f t="shared" si="16"/>
        <v>0</v>
      </c>
      <c r="J45" s="19">
        <f t="shared" si="17"/>
        <v>0</v>
      </c>
      <c r="K45" s="20">
        <f t="shared" si="18"/>
        <v>0</v>
      </c>
      <c r="L45" s="20">
        <f t="shared" si="19"/>
        <v>0</v>
      </c>
      <c r="M45" s="21">
        <f t="shared" si="20"/>
        <v>0</v>
      </c>
      <c r="O45" s="13"/>
    </row>
    <row r="46" spans="1:15" ht="29.25" customHeight="1" x14ac:dyDescent="0.25">
      <c r="A46" s="72"/>
      <c r="B46" s="25">
        <v>6</v>
      </c>
      <c r="C46" s="26" t="s">
        <v>73</v>
      </c>
      <c r="D46" s="26" t="s">
        <v>38</v>
      </c>
      <c r="E46" s="25" t="s">
        <v>56</v>
      </c>
      <c r="F46" s="27">
        <v>12</v>
      </c>
      <c r="G46" s="2"/>
      <c r="H46" s="1"/>
      <c r="I46" s="19">
        <f t="shared" si="16"/>
        <v>0</v>
      </c>
      <c r="J46" s="19">
        <f t="shared" si="17"/>
        <v>0</v>
      </c>
      <c r="K46" s="20">
        <f t="shared" si="18"/>
        <v>0</v>
      </c>
      <c r="L46" s="20">
        <f t="shared" si="19"/>
        <v>0</v>
      </c>
      <c r="M46" s="21">
        <f t="shared" si="20"/>
        <v>0</v>
      </c>
      <c r="O46" s="13"/>
    </row>
    <row r="47" spans="1:15" ht="29.25" customHeight="1" x14ac:dyDescent="0.25">
      <c r="A47" s="72"/>
      <c r="B47" s="25">
        <v>7</v>
      </c>
      <c r="C47" s="26" t="s">
        <v>74</v>
      </c>
      <c r="D47" s="26" t="s">
        <v>38</v>
      </c>
      <c r="E47" s="25" t="s">
        <v>56</v>
      </c>
      <c r="F47" s="27">
        <v>12</v>
      </c>
      <c r="G47" s="2"/>
      <c r="H47" s="1"/>
      <c r="I47" s="19">
        <f t="shared" si="16"/>
        <v>0</v>
      </c>
      <c r="J47" s="19">
        <f t="shared" si="17"/>
        <v>0</v>
      </c>
      <c r="K47" s="20">
        <f t="shared" si="18"/>
        <v>0</v>
      </c>
      <c r="L47" s="20">
        <f t="shared" si="19"/>
        <v>0</v>
      </c>
      <c r="M47" s="21">
        <f t="shared" si="20"/>
        <v>0</v>
      </c>
      <c r="O47" s="13"/>
    </row>
    <row r="48" spans="1:15" ht="29.25" customHeight="1" x14ac:dyDescent="0.25">
      <c r="A48" s="72"/>
      <c r="B48" s="25">
        <v>8</v>
      </c>
      <c r="C48" s="26" t="s">
        <v>75</v>
      </c>
      <c r="D48" s="26" t="s">
        <v>67</v>
      </c>
      <c r="E48" s="25" t="s">
        <v>56</v>
      </c>
      <c r="F48" s="27">
        <v>12</v>
      </c>
      <c r="G48" s="2"/>
      <c r="H48" s="1"/>
      <c r="I48" s="19">
        <f t="shared" si="14"/>
        <v>0</v>
      </c>
      <c r="J48" s="19">
        <f>I48*F48</f>
        <v>0</v>
      </c>
      <c r="K48" s="20">
        <f t="shared" si="15"/>
        <v>0</v>
      </c>
      <c r="L48" s="20">
        <f>F48*G48</f>
        <v>0</v>
      </c>
      <c r="M48" s="21">
        <f>(G48+I48)*F48</f>
        <v>0</v>
      </c>
      <c r="O48" s="13"/>
    </row>
    <row r="49" spans="1:16" ht="29.25" customHeight="1" x14ac:dyDescent="0.25">
      <c r="A49" s="76" t="s">
        <v>25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  <c r="L49" s="11" t="s">
        <v>12</v>
      </c>
      <c r="M49" s="12">
        <f>SUM(L41:L48)</f>
        <v>0</v>
      </c>
      <c r="O49" s="13"/>
    </row>
    <row r="50" spans="1:16" ht="29.25" customHeight="1" x14ac:dyDescent="0.25">
      <c r="A50" s="76" t="s">
        <v>26</v>
      </c>
      <c r="B50" s="77"/>
      <c r="C50" s="77"/>
      <c r="D50" s="77"/>
      <c r="E50" s="77"/>
      <c r="F50" s="77"/>
      <c r="G50" s="77"/>
      <c r="H50" s="77"/>
      <c r="I50" s="77"/>
      <c r="J50" s="77"/>
      <c r="K50" s="78"/>
      <c r="L50" s="11" t="s">
        <v>13</v>
      </c>
      <c r="M50" s="12">
        <f>SUM(J41:J48)</f>
        <v>0</v>
      </c>
      <c r="O50" s="13"/>
    </row>
    <row r="51" spans="1:16" ht="29.25" customHeight="1" thickBot="1" x14ac:dyDescent="0.3">
      <c r="A51" s="79" t="s">
        <v>29</v>
      </c>
      <c r="B51" s="80"/>
      <c r="C51" s="80"/>
      <c r="D51" s="80"/>
      <c r="E51" s="80"/>
      <c r="F51" s="80"/>
      <c r="G51" s="80"/>
      <c r="H51" s="80"/>
      <c r="I51" s="80"/>
      <c r="J51" s="80"/>
      <c r="K51" s="81"/>
      <c r="L51" s="14" t="s">
        <v>15</v>
      </c>
      <c r="M51" s="15">
        <f>SUM(M49:M50)</f>
        <v>0</v>
      </c>
      <c r="O51" s="13"/>
    </row>
    <row r="52" spans="1:16" ht="3.75" customHeight="1" thickBot="1" x14ac:dyDescent="0.3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6"/>
    </row>
    <row r="53" spans="1:16" s="9" customFormat="1" ht="63.75" customHeight="1" thickBot="1" x14ac:dyDescent="0.3">
      <c r="A53" s="73" t="s">
        <v>32</v>
      </c>
      <c r="B53" s="74"/>
      <c r="C53" s="75"/>
      <c r="D53" s="75"/>
      <c r="E53" s="75"/>
      <c r="F53" s="75"/>
      <c r="G53" s="74" t="s">
        <v>16</v>
      </c>
      <c r="H53" s="74"/>
      <c r="I53" s="74"/>
      <c r="J53" s="74"/>
      <c r="K53" s="59">
        <f>M27+M40+M51</f>
        <v>0</v>
      </c>
      <c r="L53" s="59"/>
      <c r="M53" s="60"/>
      <c r="O53" s="10"/>
      <c r="P53" s="9" t="s">
        <v>17</v>
      </c>
    </row>
    <row r="54" spans="1:16" ht="6" customHeight="1" thickBot="1" x14ac:dyDescent="0.3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4"/>
    </row>
    <row r="55" spans="1:16" ht="15" customHeight="1" x14ac:dyDescent="0.25">
      <c r="A55" s="61" t="s">
        <v>18</v>
      </c>
      <c r="B55" s="62"/>
      <c r="C55" s="63"/>
      <c r="D55" s="63"/>
      <c r="E55" s="63"/>
      <c r="F55" s="63"/>
      <c r="G55" s="64"/>
      <c r="H55" s="49" t="s">
        <v>19</v>
      </c>
      <c r="I55" s="49"/>
      <c r="J55" s="49"/>
      <c r="K55" s="50"/>
      <c r="L55" s="50"/>
      <c r="M55" s="51"/>
    </row>
    <row r="56" spans="1:16" ht="11.25" customHeight="1" x14ac:dyDescent="0.25">
      <c r="A56" s="65"/>
      <c r="B56" s="66"/>
      <c r="C56" s="66"/>
      <c r="D56" s="66"/>
      <c r="E56" s="66"/>
      <c r="F56" s="66"/>
      <c r="G56" s="67"/>
      <c r="H56" s="52"/>
      <c r="I56" s="52"/>
      <c r="J56" s="52"/>
      <c r="K56" s="53"/>
      <c r="L56" s="53"/>
      <c r="M56" s="54"/>
    </row>
    <row r="57" spans="1:16" ht="11.25" customHeight="1" x14ac:dyDescent="0.25">
      <c r="A57" s="65"/>
      <c r="B57" s="66"/>
      <c r="C57" s="66"/>
      <c r="D57" s="66"/>
      <c r="E57" s="66"/>
      <c r="F57" s="66"/>
      <c r="G57" s="67"/>
      <c r="H57" s="52"/>
      <c r="I57" s="52"/>
      <c r="J57" s="52"/>
      <c r="K57" s="53"/>
      <c r="L57" s="53"/>
      <c r="M57" s="54"/>
    </row>
    <row r="58" spans="1:16" ht="1.5" customHeight="1" x14ac:dyDescent="0.25">
      <c r="A58" s="65"/>
      <c r="B58" s="66"/>
      <c r="C58" s="66"/>
      <c r="D58" s="66"/>
      <c r="E58" s="66"/>
      <c r="F58" s="66"/>
      <c r="G58" s="67"/>
      <c r="H58" s="52"/>
      <c r="I58" s="52"/>
      <c r="J58" s="52"/>
      <c r="K58" s="53"/>
      <c r="L58" s="53"/>
      <c r="M58" s="54"/>
    </row>
    <row r="59" spans="1:16" ht="15" customHeight="1" thickBot="1" x14ac:dyDescent="0.3">
      <c r="A59" s="68"/>
      <c r="B59" s="69"/>
      <c r="C59" s="69"/>
      <c r="D59" s="69"/>
      <c r="E59" s="69"/>
      <c r="F59" s="69"/>
      <c r="G59" s="70"/>
      <c r="H59" s="55"/>
      <c r="I59" s="55"/>
      <c r="J59" s="55"/>
      <c r="K59" s="56"/>
      <c r="L59" s="56"/>
      <c r="M59" s="57"/>
    </row>
    <row r="62" spans="1:16" x14ac:dyDescent="0.25">
      <c r="M62" s="8"/>
    </row>
    <row r="63" spans="1:16" x14ac:dyDescent="0.25">
      <c r="M63" s="8"/>
    </row>
    <row r="64" spans="1:16" x14ac:dyDescent="0.25">
      <c r="M64" s="8"/>
    </row>
    <row r="67" spans="13:13" x14ac:dyDescent="0.25">
      <c r="M67" s="8"/>
    </row>
  </sheetData>
  <sheetProtection algorithmName="SHA-512" hashValue="tIqlYdWR8I/4pF10v7W/sltDQNkYVgvjUGYpm9UObNNOR0nwenDdV/2dlV/WKq3caYDkr7qX/x489b7NsGj8AQ==" saltValue="PAlQAjQ7tflKVjjuBl/VvQ==" spinCount="100000" sheet="1" formatCells="0" formatColumns="0" formatRows="0"/>
  <mergeCells count="34">
    <mergeCell ref="A5:M5"/>
    <mergeCell ref="A50:K50"/>
    <mergeCell ref="A51:K51"/>
    <mergeCell ref="A38:K38"/>
    <mergeCell ref="A39:K39"/>
    <mergeCell ref="A40:K40"/>
    <mergeCell ref="A41:A48"/>
    <mergeCell ref="A49:K49"/>
    <mergeCell ref="K6:M6"/>
    <mergeCell ref="K7:M7"/>
    <mergeCell ref="K8:M8"/>
    <mergeCell ref="A6:B6"/>
    <mergeCell ref="H55:M59"/>
    <mergeCell ref="C11:M11"/>
    <mergeCell ref="K53:M53"/>
    <mergeCell ref="A55:G59"/>
    <mergeCell ref="A12:A24"/>
    <mergeCell ref="A53:B53"/>
    <mergeCell ref="C53:F53"/>
    <mergeCell ref="G53:J53"/>
    <mergeCell ref="A25:K25"/>
    <mergeCell ref="A26:K26"/>
    <mergeCell ref="A27:K27"/>
    <mergeCell ref="A54:M54"/>
    <mergeCell ref="A52:M52"/>
    <mergeCell ref="A28:A37"/>
    <mergeCell ref="A7:B7"/>
    <mergeCell ref="A8:B8"/>
    <mergeCell ref="G6:H6"/>
    <mergeCell ref="G8:I8"/>
    <mergeCell ref="G7:H7"/>
    <mergeCell ref="C6:F6"/>
    <mergeCell ref="C7:F7"/>
    <mergeCell ref="C8:F8"/>
  </mergeCells>
  <dataValidations count="1">
    <dataValidation type="decimal" allowBlank="1" showInputMessage="1" showErrorMessage="1" errorTitle="ALERTA" error="EN ESTA CELDA SOLO ES PERMITIDO DÍGITOS NUMÉRICOS" sqref="G28:G37 G12:G24 G41:G48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5433070866141736" bottom="0.15748031496062992" header="0" footer="7.874015748031496E-2"/>
  <pageSetup scale="67" fitToHeight="0" orientation="landscape" r:id="rId1"/>
  <headerFooter>
    <oddFooter>&amp;RPágina &amp;P de &amp;N</oddFooter>
  </headerFooter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49DBD3-3F6C-458B-BAC7-490617A5D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documentManagement/types"/>
    <ds:schemaRef ds:uri="http://purl.org/dc/elements/1.1/"/>
    <ds:schemaRef ds:uri="caf61add-cf15-4341-ad7c-3bb05f38d729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209cd0db-1aa9-466c-8933-4493a1504f63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LPN-CPJ-31-2023</vt:lpstr>
      <vt:lpstr>'LPN-CPJ-31-2023'!Área_de_impresión</vt:lpstr>
      <vt:lpstr>'LPN-CPJ-31-2023'!Títulos_a_imprimir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2023-12-22T15:56:43Z</cp:lastPrinted>
  <dcterms:created xsi:type="dcterms:W3CDTF">2014-12-15T12:59:31Z</dcterms:created>
  <dcterms:modified xsi:type="dcterms:W3CDTF">2023-12-22T15:56:43Z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