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OneDrive - Poder Judicial RD\Escritorio\Estadísticas\2025\PORTAL TRANSPARENCIA MARZO. 2025\PORTAL TRANSPARENCIA MARZO. 2025\Data estadística\"/>
    </mc:Choice>
  </mc:AlternateContent>
  <bookViews>
    <workbookView xWindow="0" yWindow="0" windowWidth="28800" windowHeight="1221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5" l="1"/>
  <c r="G19" i="15"/>
  <c r="B19" i="15"/>
  <c r="C19" i="15"/>
  <c r="E9" i="15"/>
  <c r="E10" i="15"/>
  <c r="E11" i="15"/>
  <c r="E12" i="15"/>
  <c r="E13" i="15"/>
  <c r="E14" i="15"/>
  <c r="E15" i="15"/>
  <c r="E16" i="15"/>
  <c r="E17" i="15"/>
  <c r="E18" i="15"/>
  <c r="E8" i="15"/>
  <c r="I9" i="15"/>
  <c r="I10" i="15"/>
  <c r="I11" i="15"/>
  <c r="I12" i="15"/>
  <c r="I13" i="15"/>
  <c r="I14" i="15"/>
  <c r="I15" i="15"/>
  <c r="I16" i="15"/>
  <c r="I17" i="15"/>
  <c r="I18" i="15"/>
  <c r="I8" i="15"/>
  <c r="H19" i="15"/>
  <c r="D19" i="15"/>
  <c r="E19" i="15" l="1"/>
  <c r="I19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<sst xmlns="http://schemas.openxmlformats.org/spreadsheetml/2006/main" count="29" uniqueCount="26">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</sst>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0"/>
      <name val="Arial"/>
      <family val="2"/>
    </font>
    <font>
      <sz val="9"/>
      <name val="Tahoma"/>
      <family val="2"/>
    </font>
    <font>
      <sz val="8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Fill="1" applyBorder="1"/>
    <xf numFmtId="49" fontId="4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Protection="1"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center"/>
    </xf>
    <xf numFmtId="3" fontId="14" fillId="0" borderId="0" xfId="7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/>
    <xf numFmtId="0" fontId="16" fillId="0" borderId="0" xfId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0" fontId="1" fillId="0" borderId="0" xfId="0" applyFont="1" applyFill="1" applyBorder="1"/>
    <xf numFmtId="9" fontId="1" fillId="0" borderId="0" xfId="7" applyFont="1" applyFill="1" applyBorder="1"/>
    <xf numFmtId="3" fontId="13" fillId="0" borderId="0" xfId="0" applyNumberFormat="1" applyFont="1" applyFill="1" applyBorder="1" applyAlignment="1">
      <alignment horizontal="center" vertical="center"/>
    </xf>
  </cellXfs>
  <cellStyles count="8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aje" xfId="7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O24"/>
  <sheetViews>
    <sheetView tabSelected="1" zoomScaleNormal="100" workbookViewId="0">
      <selection activeCell="Q28" sqref="Q28"/>
    </sheetView>
  </sheetViews>
  <sheetFormatPr baseColWidth="10" defaultColWidth="11.42578125" defaultRowHeight="12" customHeight="1" x14ac:dyDescent="0.3"/>
  <cols>
    <col min="1" max="16384" width="11.42578125" style="1"/>
  </cols>
  <sheetData>
    <row r="1" spans="1:171" ht="12" customHeight="1" x14ac:dyDescent="0.3">
      <c r="A1" s="21" t="s">
        <v>21</v>
      </c>
      <c r="B1" s="22"/>
      <c r="C1" s="22"/>
      <c r="D1" s="22"/>
      <c r="E1" s="22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</row>
    <row r="2" spans="1:171" ht="12" customHeight="1" x14ac:dyDescent="0.3">
      <c r="A2" s="24" t="s">
        <v>24</v>
      </c>
      <c r="B2" s="22"/>
      <c r="C2" s="22"/>
      <c r="D2" s="22"/>
      <c r="E2" s="22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</row>
    <row r="3" spans="1:171" ht="12" customHeight="1" x14ac:dyDescent="0.3">
      <c r="A3" s="2" t="s">
        <v>25</v>
      </c>
      <c r="B3" s="3"/>
      <c r="C3" s="3"/>
      <c r="D3" s="3"/>
      <c r="E3" s="3"/>
      <c r="F3" s="3"/>
      <c r="G3" s="3"/>
      <c r="H3" s="3"/>
      <c r="I3" s="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</row>
    <row r="4" spans="1:171" ht="12" customHeight="1" x14ac:dyDescent="0.3">
      <c r="A4" s="4"/>
      <c r="B4" s="5"/>
      <c r="C4" s="5"/>
      <c r="D4" s="5"/>
      <c r="E4" s="5"/>
      <c r="F4" s="5"/>
      <c r="G4" s="5"/>
      <c r="H4" s="5"/>
      <c r="I4" s="5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</row>
    <row r="5" spans="1:171" ht="12" customHeight="1" x14ac:dyDescent="0.3">
      <c r="A5" s="4" t="s">
        <v>22</v>
      </c>
      <c r="B5" s="5"/>
      <c r="C5" s="5"/>
      <c r="D5" s="5"/>
      <c r="E5" s="5"/>
      <c r="F5" s="5"/>
      <c r="G5" s="5"/>
      <c r="H5" s="5"/>
      <c r="I5" s="5"/>
      <c r="J5" s="23"/>
      <c r="K5" s="25"/>
      <c r="L5" s="25"/>
      <c r="M5" s="25"/>
      <c r="N5" s="26"/>
      <c r="O5" s="25"/>
      <c r="P5" s="25"/>
      <c r="Q5" s="25"/>
      <c r="R5" s="25"/>
      <c r="S5" s="25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</row>
    <row r="6" spans="1:171" ht="12" customHeight="1" x14ac:dyDescent="0.3">
      <c r="A6" s="10" t="s">
        <v>18</v>
      </c>
      <c r="B6" s="10" t="s">
        <v>2</v>
      </c>
      <c r="C6" s="10"/>
      <c r="D6" s="10"/>
      <c r="E6" s="10" t="s">
        <v>11</v>
      </c>
      <c r="F6" s="10" t="s">
        <v>1</v>
      </c>
      <c r="G6" s="10"/>
      <c r="H6" s="10"/>
      <c r="I6" s="10" t="s">
        <v>14</v>
      </c>
      <c r="J6" s="23"/>
      <c r="K6" s="25"/>
      <c r="L6" s="25"/>
      <c r="M6" s="25"/>
      <c r="N6" s="25"/>
      <c r="O6" s="25"/>
      <c r="P6" s="25"/>
      <c r="Q6" s="25"/>
      <c r="R6" s="25"/>
      <c r="S6" s="25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</row>
    <row r="7" spans="1:171" ht="12" customHeight="1" x14ac:dyDescent="0.3">
      <c r="A7" s="10"/>
      <c r="B7" s="11" t="s">
        <v>23</v>
      </c>
      <c r="C7" s="11" t="s">
        <v>19</v>
      </c>
      <c r="D7" s="11" t="s">
        <v>20</v>
      </c>
      <c r="E7" s="10"/>
      <c r="F7" s="11" t="s">
        <v>23</v>
      </c>
      <c r="G7" s="11" t="s">
        <v>19</v>
      </c>
      <c r="H7" s="11" t="s">
        <v>20</v>
      </c>
      <c r="I7" s="10"/>
      <c r="K7" s="25"/>
      <c r="L7" s="25"/>
      <c r="M7" s="25"/>
      <c r="N7" s="25"/>
      <c r="O7" s="25"/>
      <c r="P7" s="25"/>
      <c r="Q7" s="25"/>
      <c r="R7" s="12"/>
      <c r="S7" s="12"/>
    </row>
    <row r="8" spans="1:171" s="6" customFormat="1" ht="12" customHeight="1" x14ac:dyDescent="0.25">
      <c r="A8" s="13" t="s">
        <v>9</v>
      </c>
      <c r="B8" s="14">
        <v>270</v>
      </c>
      <c r="C8" s="14">
        <v>281</v>
      </c>
      <c r="D8" s="14">
        <v>3058</v>
      </c>
      <c r="E8" s="15">
        <f t="shared" ref="E8:E18" si="0">SUM(B8:D8)</f>
        <v>3609</v>
      </c>
      <c r="F8" s="14">
        <v>296</v>
      </c>
      <c r="G8" s="14">
        <v>152</v>
      </c>
      <c r="H8" s="14">
        <v>2579</v>
      </c>
      <c r="I8" s="15">
        <f t="shared" ref="I8:I18" si="1">SUM(F8:H8)</f>
        <v>3027</v>
      </c>
      <c r="K8" s="25"/>
      <c r="L8" s="14"/>
      <c r="M8" s="14"/>
      <c r="N8" s="14"/>
      <c r="O8" s="14"/>
      <c r="P8" s="14"/>
      <c r="Q8" s="14"/>
      <c r="R8" s="14"/>
      <c r="S8" s="14"/>
    </row>
    <row r="9" spans="1:171" s="6" customFormat="1" ht="12" customHeight="1" x14ac:dyDescent="0.25">
      <c r="A9" s="16" t="s">
        <v>4</v>
      </c>
      <c r="B9" s="14">
        <v>6528</v>
      </c>
      <c r="C9" s="14">
        <v>2572</v>
      </c>
      <c r="D9" s="14">
        <v>17229</v>
      </c>
      <c r="E9" s="15">
        <f t="shared" si="0"/>
        <v>26329</v>
      </c>
      <c r="F9" s="14">
        <v>5261</v>
      </c>
      <c r="G9" s="14">
        <v>2134</v>
      </c>
      <c r="H9" s="14">
        <v>13852</v>
      </c>
      <c r="I9" s="15">
        <f t="shared" si="1"/>
        <v>21247</v>
      </c>
      <c r="K9" s="25"/>
      <c r="L9" s="14"/>
      <c r="M9" s="14"/>
      <c r="N9" s="14"/>
      <c r="O9" s="14"/>
      <c r="P9" s="14"/>
      <c r="Q9" s="14"/>
      <c r="R9" s="14"/>
      <c r="S9" s="14"/>
    </row>
    <row r="10" spans="1:171" s="6" customFormat="1" ht="12" customHeight="1" x14ac:dyDescent="0.25">
      <c r="A10" s="16" t="s">
        <v>7</v>
      </c>
      <c r="B10" s="14">
        <v>1088</v>
      </c>
      <c r="C10" s="14">
        <v>817</v>
      </c>
      <c r="D10" s="14">
        <v>10060</v>
      </c>
      <c r="E10" s="15">
        <f t="shared" si="0"/>
        <v>11965</v>
      </c>
      <c r="F10" s="14">
        <v>941</v>
      </c>
      <c r="G10" s="14">
        <v>536</v>
      </c>
      <c r="H10" s="14">
        <v>8343</v>
      </c>
      <c r="I10" s="15">
        <f t="shared" si="1"/>
        <v>9820</v>
      </c>
      <c r="K10" s="25"/>
      <c r="L10" s="14"/>
      <c r="M10" s="14"/>
      <c r="N10" s="14"/>
      <c r="O10" s="14"/>
      <c r="P10" s="14"/>
      <c r="Q10" s="14"/>
      <c r="R10" s="14"/>
      <c r="S10" s="14"/>
    </row>
    <row r="11" spans="1:171" s="6" customFormat="1" ht="12" customHeight="1" x14ac:dyDescent="0.25">
      <c r="A11" s="16" t="s">
        <v>10</v>
      </c>
      <c r="B11" s="14">
        <v>167</v>
      </c>
      <c r="C11" s="14">
        <v>129</v>
      </c>
      <c r="D11" s="14">
        <v>2764</v>
      </c>
      <c r="E11" s="15">
        <f t="shared" si="0"/>
        <v>3060</v>
      </c>
      <c r="F11" s="14">
        <v>151</v>
      </c>
      <c r="G11" s="14">
        <v>77</v>
      </c>
      <c r="H11" s="14">
        <v>1862</v>
      </c>
      <c r="I11" s="15">
        <f t="shared" si="1"/>
        <v>2090</v>
      </c>
      <c r="K11" s="25"/>
      <c r="L11" s="14"/>
      <c r="M11" s="14"/>
      <c r="N11" s="14"/>
      <c r="O11" s="14"/>
      <c r="P11" s="14"/>
      <c r="Q11" s="14"/>
      <c r="R11" s="14"/>
      <c r="S11" s="14"/>
    </row>
    <row r="12" spans="1:171" s="6" customFormat="1" ht="12" customHeight="1" x14ac:dyDescent="0.25">
      <c r="A12" s="16" t="s">
        <v>8</v>
      </c>
      <c r="B12" s="14">
        <v>528</v>
      </c>
      <c r="C12" s="14">
        <v>346</v>
      </c>
      <c r="D12" s="14">
        <v>3865</v>
      </c>
      <c r="E12" s="15">
        <f t="shared" si="0"/>
        <v>4739</v>
      </c>
      <c r="F12" s="14">
        <v>488</v>
      </c>
      <c r="G12" s="14">
        <v>250</v>
      </c>
      <c r="H12" s="14">
        <v>3232</v>
      </c>
      <c r="I12" s="15">
        <f t="shared" si="1"/>
        <v>3970</v>
      </c>
      <c r="K12" s="25"/>
      <c r="L12" s="14"/>
      <c r="M12" s="14"/>
      <c r="N12" s="14"/>
      <c r="O12" s="14"/>
      <c r="P12" s="14"/>
      <c r="Q12" s="14"/>
      <c r="R12" s="14"/>
      <c r="S12" s="14"/>
    </row>
    <row r="13" spans="1:171" s="6" customFormat="1" ht="12" customHeight="1" x14ac:dyDescent="0.25">
      <c r="A13" s="16" t="s">
        <v>12</v>
      </c>
      <c r="B13" s="14">
        <v>719</v>
      </c>
      <c r="C13" s="14">
        <v>770</v>
      </c>
      <c r="D13" s="14">
        <v>8213</v>
      </c>
      <c r="E13" s="15">
        <f t="shared" si="0"/>
        <v>9702</v>
      </c>
      <c r="F13" s="14">
        <v>473</v>
      </c>
      <c r="G13" s="14">
        <v>601</v>
      </c>
      <c r="H13" s="14">
        <v>6209</v>
      </c>
      <c r="I13" s="15">
        <f t="shared" si="1"/>
        <v>7283</v>
      </c>
      <c r="K13" s="25"/>
      <c r="L13" s="14"/>
      <c r="M13" s="14"/>
      <c r="N13" s="14"/>
      <c r="O13" s="14"/>
      <c r="P13" s="14"/>
      <c r="Q13" s="14"/>
      <c r="R13" s="14"/>
      <c r="S13" s="14"/>
    </row>
    <row r="14" spans="1:171" s="6" customFormat="1" ht="12" customHeight="1" x14ac:dyDescent="0.25">
      <c r="A14" s="16" t="s">
        <v>16</v>
      </c>
      <c r="B14" s="14">
        <v>889</v>
      </c>
      <c r="C14" s="14">
        <v>487</v>
      </c>
      <c r="D14" s="14">
        <v>6469</v>
      </c>
      <c r="E14" s="15">
        <f t="shared" si="0"/>
        <v>7845</v>
      </c>
      <c r="F14" s="14">
        <v>726</v>
      </c>
      <c r="G14" s="14">
        <v>386</v>
      </c>
      <c r="H14" s="14">
        <v>5555</v>
      </c>
      <c r="I14" s="15">
        <f t="shared" si="1"/>
        <v>6667</v>
      </c>
      <c r="K14" s="25"/>
      <c r="L14" s="14"/>
      <c r="M14" s="14"/>
      <c r="N14" s="14"/>
      <c r="O14" s="14"/>
      <c r="P14" s="14"/>
      <c r="Q14" s="14"/>
      <c r="R14" s="14"/>
      <c r="S14" s="14"/>
    </row>
    <row r="15" spans="1:171" s="6" customFormat="1" ht="12" customHeight="1" x14ac:dyDescent="0.25">
      <c r="A15" s="16" t="s">
        <v>17</v>
      </c>
      <c r="B15" s="14">
        <v>250</v>
      </c>
      <c r="C15" s="14">
        <v>276</v>
      </c>
      <c r="D15" s="14">
        <v>2228</v>
      </c>
      <c r="E15" s="15">
        <f t="shared" si="0"/>
        <v>2754</v>
      </c>
      <c r="F15" s="14">
        <v>204</v>
      </c>
      <c r="G15" s="14">
        <v>181</v>
      </c>
      <c r="H15" s="14">
        <v>1736</v>
      </c>
      <c r="I15" s="15">
        <f t="shared" si="1"/>
        <v>2121</v>
      </c>
      <c r="K15" s="25"/>
      <c r="L15" s="14"/>
      <c r="M15" s="14"/>
      <c r="N15" s="14"/>
      <c r="O15" s="14"/>
      <c r="P15" s="14"/>
      <c r="Q15" s="14"/>
      <c r="R15" s="14"/>
      <c r="S15" s="14"/>
    </row>
    <row r="16" spans="1:171" s="6" customFormat="1" ht="12" customHeight="1" x14ac:dyDescent="0.25">
      <c r="A16" s="16" t="s">
        <v>13</v>
      </c>
      <c r="B16" s="14">
        <v>1398</v>
      </c>
      <c r="C16" s="14">
        <v>973</v>
      </c>
      <c r="D16" s="14">
        <v>11060</v>
      </c>
      <c r="E16" s="15">
        <f t="shared" si="0"/>
        <v>13431</v>
      </c>
      <c r="F16" s="14">
        <v>1322</v>
      </c>
      <c r="G16" s="14">
        <v>621</v>
      </c>
      <c r="H16" s="14">
        <v>8332</v>
      </c>
      <c r="I16" s="15">
        <f t="shared" si="1"/>
        <v>10275</v>
      </c>
      <c r="K16" s="25"/>
      <c r="L16" s="14"/>
      <c r="M16" s="14"/>
      <c r="N16" s="14"/>
      <c r="O16" s="14"/>
      <c r="P16" s="14"/>
      <c r="Q16" s="14"/>
      <c r="R16" s="14"/>
      <c r="S16" s="14"/>
    </row>
    <row r="17" spans="1:19" s="6" customFormat="1" ht="12" customHeight="1" x14ac:dyDescent="0.25">
      <c r="A17" s="16" t="s">
        <v>6</v>
      </c>
      <c r="B17" s="14">
        <v>2299</v>
      </c>
      <c r="C17" s="14">
        <v>516</v>
      </c>
      <c r="D17" s="14">
        <v>11513</v>
      </c>
      <c r="E17" s="15">
        <f t="shared" si="0"/>
        <v>14328</v>
      </c>
      <c r="F17" s="14">
        <v>1948</v>
      </c>
      <c r="G17" s="14">
        <v>340</v>
      </c>
      <c r="H17" s="14">
        <v>9464</v>
      </c>
      <c r="I17" s="15">
        <f t="shared" si="1"/>
        <v>11752</v>
      </c>
      <c r="K17" s="25"/>
      <c r="L17" s="14"/>
      <c r="M17" s="14"/>
      <c r="N17" s="14"/>
      <c r="O17" s="14"/>
      <c r="P17" s="14"/>
      <c r="Q17" s="14"/>
      <c r="R17" s="14"/>
      <c r="S17" s="14"/>
    </row>
    <row r="18" spans="1:19" s="6" customFormat="1" ht="12" customHeight="1" x14ac:dyDescent="0.25">
      <c r="A18" s="16" t="s">
        <v>5</v>
      </c>
      <c r="B18" s="14">
        <v>1662</v>
      </c>
      <c r="C18" s="14">
        <v>1688</v>
      </c>
      <c r="D18" s="14">
        <v>10233</v>
      </c>
      <c r="E18" s="15">
        <f t="shared" si="0"/>
        <v>13583</v>
      </c>
      <c r="F18" s="14">
        <v>1041</v>
      </c>
      <c r="G18" s="14">
        <v>567</v>
      </c>
      <c r="H18" s="14">
        <v>6509</v>
      </c>
      <c r="I18" s="15">
        <f t="shared" si="1"/>
        <v>8117</v>
      </c>
      <c r="K18" s="25"/>
      <c r="L18" s="14"/>
      <c r="M18" s="14"/>
      <c r="N18" s="14"/>
      <c r="O18" s="14"/>
      <c r="P18" s="14"/>
      <c r="Q18" s="14"/>
      <c r="R18" s="14"/>
      <c r="S18" s="14"/>
    </row>
    <row r="19" spans="1:19" s="7" customFormat="1" ht="12" customHeight="1" x14ac:dyDescent="0.25">
      <c r="A19" s="27" t="s">
        <v>0</v>
      </c>
      <c r="B19" s="27">
        <f t="shared" ref="B19:I19" si="2">SUM(B8:B18)</f>
        <v>15798</v>
      </c>
      <c r="C19" s="27">
        <f t="shared" si="2"/>
        <v>8855</v>
      </c>
      <c r="D19" s="27">
        <f t="shared" si="2"/>
        <v>86692</v>
      </c>
      <c r="E19" s="27">
        <f t="shared" si="2"/>
        <v>111345</v>
      </c>
      <c r="F19" s="27">
        <f t="shared" si="2"/>
        <v>12851</v>
      </c>
      <c r="G19" s="27">
        <f t="shared" si="2"/>
        <v>5845</v>
      </c>
      <c r="H19" s="27">
        <f t="shared" si="2"/>
        <v>67673</v>
      </c>
      <c r="I19" s="27">
        <f t="shared" si="2"/>
        <v>86369</v>
      </c>
      <c r="K19" s="25"/>
      <c r="L19" s="14"/>
      <c r="M19" s="14"/>
      <c r="N19" s="14"/>
      <c r="O19" s="14"/>
      <c r="P19" s="14"/>
      <c r="Q19" s="14"/>
      <c r="R19" s="14"/>
      <c r="S19" s="14"/>
    </row>
    <row r="20" spans="1:19" s="8" customFormat="1" ht="12" customHeight="1" x14ac:dyDescent="0.2">
      <c r="A20" s="17" t="s">
        <v>15</v>
      </c>
      <c r="B20" s="17"/>
      <c r="C20" s="17"/>
      <c r="D20" s="17"/>
      <c r="E20" s="17"/>
      <c r="F20" s="17"/>
      <c r="G20" s="18"/>
      <c r="H20" s="18"/>
      <c r="I20" s="18"/>
      <c r="K20" s="12"/>
      <c r="L20" s="14"/>
      <c r="M20" s="14"/>
      <c r="N20" s="14"/>
      <c r="O20" s="14"/>
      <c r="P20" s="14"/>
      <c r="Q20" s="14"/>
      <c r="R20" s="14"/>
      <c r="S20" s="14"/>
    </row>
    <row r="21" spans="1:19" s="8" customFormat="1" ht="12" customHeight="1" x14ac:dyDescent="0.2">
      <c r="A21" s="19" t="s">
        <v>3</v>
      </c>
      <c r="B21" s="9"/>
      <c r="C21" s="9"/>
      <c r="D21" s="9"/>
      <c r="E21" s="9"/>
      <c r="F21" s="9"/>
      <c r="G21" s="9"/>
      <c r="H21" s="9"/>
      <c r="I21" s="9"/>
      <c r="K21" s="25"/>
      <c r="L21" s="25"/>
      <c r="M21" s="25"/>
      <c r="N21" s="25"/>
      <c r="O21" s="25"/>
      <c r="P21" s="25"/>
      <c r="Q21" s="25"/>
      <c r="R21" s="25"/>
      <c r="S21" s="25"/>
    </row>
    <row r="22" spans="1:19" s="8" customFormat="1" ht="12" customHeight="1" x14ac:dyDescent="0.15">
      <c r="A22" s="20"/>
    </row>
    <row r="23" spans="1:19" s="25" customFormat="1" ht="12" customHeight="1" x14ac:dyDescent="0.2"/>
    <row r="24" spans="1:19" s="25" customFormat="1" ht="12" customHeight="1" x14ac:dyDescent="0.2"/>
  </sheetData>
  <mergeCells count="6">
    <mergeCell ref="I6:I7"/>
    <mergeCell ref="A20:F20"/>
    <mergeCell ref="B6:D6"/>
    <mergeCell ref="E6:E7"/>
    <mergeCell ref="A6:A7"/>
    <mergeCell ref="F6:H6"/>
  </mergeCells>
  <printOptions horizontalCentered="1"/>
  <pageMargins left="0.47244094488188981" right="0.51181102362204722" top="0.39370078740157483" bottom="0.39370078740157483" header="0" footer="0.39370078740157483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7aeae992-1aef-4556-b15d-d775c91813b3"/>
    <ds:schemaRef ds:uri="http://schemas.openxmlformats.org/package/2006/metadata/core-properties"/>
    <ds:schemaRef ds:uri="5ee5e4ba-42e7-400a-bb7c-9b40f1d2e176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Jhonnatan M. Cabrera De Los Santos</cp:lastModifiedBy>
  <cp:lastPrinted>2025-04-09T14:07:05Z</cp:lastPrinted>
  <dcterms:created xsi:type="dcterms:W3CDTF">2001-06-01T15:35:51Z</dcterms:created>
  <dcterms:modified xsi:type="dcterms:W3CDTF">2025-04-15T17:55:20Z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