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RZO. 2025\"/>
    </mc:Choice>
  </mc:AlternateContent>
  <xr:revisionPtr revIDLastSave="0" documentId="13_ncr:1_{27E9ACF9-29A0-4BB9-A240-2145622644CF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5" l="1"/>
  <c r="K48" i="15"/>
  <c r="L48" i="15"/>
  <c r="M48" i="15"/>
  <c r="I48" i="15"/>
  <c r="B48" i="15"/>
  <c r="C48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12" i="15"/>
  <c r="N48" i="15"/>
  <c r="D48" i="15"/>
  <c r="E48" i="15"/>
  <c r="F48" i="15"/>
  <c r="G48" i="15"/>
  <c r="H48" i="15" l="1"/>
  <c r="O48" i="15"/>
</calcChain>
</file>

<file path=xl/sharedStrings.xml><?xml version="1.0" encoding="utf-8"?>
<sst xmlns="http://schemas.openxmlformats.org/spreadsheetml/2006/main" count="60" uniqueCount="54">
  <si>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</si>
  <si>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</si>
  <si>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</si>
  <si>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</si>
  <si>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</si>
  <si>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</si>
  <si>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</si>
  <si>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</si>
  <si>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</si>
  <si>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</si>
  <si>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</si>
  <si>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</si>
  <si>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</si>
  <si>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</si>
  <si>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</si>
  <si>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</si>
  <si>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</si>
  <si>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</si>
  <si>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</si>
  <si>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</si>
  <si>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</si>
  <si>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</si>
  <si>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</si>
  <si>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</si>
  <si>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</si>
  <si>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</si>
  <si>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</si>
  <si>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</si>
  <si>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</si>
  <si>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</si>
  <si>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</si>
  <si>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</si>
  <si>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</si>
  <si>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</si>
  <si>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CIVIL Y COMERCIAL</t>
  </si>
  <si>
    <t>CONT. ADM. Y TRIBUTARIO</t>
  </si>
  <si>
    <t>LABORAL</t>
  </si>
  <si>
    <t>PENAL</t>
  </si>
  <si>
    <t>TOTAL ENTRADA</t>
  </si>
  <si>
    <t>DAJABÓN</t>
  </si>
  <si>
    <t>ELÍAS PIÑA</t>
  </si>
  <si>
    <t>LAS MATAS DE FARFÁN</t>
  </si>
  <si>
    <t>SAMANÁ</t>
  </si>
  <si>
    <t>SAN CRISTÓBAL</t>
  </si>
  <si>
    <t>SAN PEDRO DE MACORÍS</t>
  </si>
  <si>
    <t>OTRAS</t>
  </si>
  <si>
    <t>TOTAL SALIDAS</t>
  </si>
  <si>
    <t>INMOBI-LIARIA</t>
  </si>
  <si>
    <t>* Salidas sin considerar la fecha de entrada</t>
  </si>
  <si>
    <t>TRIBUNALES DE PRIMERA INSTANCIA Y EQUIVALENTES</t>
  </si>
  <si>
    <t>ENTRADA Y SALIDA DE SOLICITUDES DE SERVICIO JUDICIAL POR MATERIA</t>
  </si>
  <si>
    <t>DISTRIBUCIÓN SEGÚN DISTRITO JUDICIAL</t>
  </si>
  <si>
    <t>JARABACOA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</si>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</sst>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A2C4E0"/>
      </left>
      <right style="medium">
        <color rgb="FF93B1CD"/>
      </right>
      <top style="medium">
        <color rgb="FFA2C4E0"/>
      </top>
      <bottom/>
      <diagonal/>
    </border>
    <border>
      <left style="medium">
        <color rgb="FF93B1CD"/>
      </left>
      <right/>
      <top style="medium">
        <color rgb="FFA2C4E0"/>
      </top>
      <bottom style="medium">
        <color rgb="FF93B1CD"/>
      </bottom>
      <diagonal/>
    </border>
    <border>
      <left/>
      <right/>
      <top style="medium">
        <color rgb="FFA2C4E0"/>
      </top>
      <bottom style="medium">
        <color rgb="FF93B1CD"/>
      </bottom>
      <diagonal/>
    </border>
    <border>
      <left style="medium">
        <color rgb="FF93B1CD"/>
      </left>
      <right/>
      <top style="medium">
        <color rgb="FFA2C4E0"/>
      </top>
      <bottom/>
      <diagonal/>
    </border>
    <border>
      <left style="medium">
        <color rgb="FF93B1CD"/>
      </left>
      <right style="medium">
        <color rgb="FFA2C4E0"/>
      </right>
      <top style="medium">
        <color rgb="FFA2C4E0"/>
      </top>
      <bottom/>
      <diagonal/>
    </border>
    <border>
      <left style="medium">
        <color rgb="FFA2C4E0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A2C4E0"/>
      </right>
      <top/>
      <bottom style="medium">
        <color rgb="FF93B1CD"/>
      </bottom>
      <diagonal/>
    </border>
    <border>
      <left style="medium">
        <color rgb="FFA2C4E0"/>
      </left>
      <right/>
      <top/>
      <bottom style="medium">
        <color rgb="FF93B1CD"/>
      </bottom>
      <diagonal/>
    </border>
    <border>
      <left style="medium">
        <color rgb="FFCCCCCC"/>
      </left>
      <right style="medium">
        <color rgb="FFA2C4E0"/>
      </right>
      <top/>
      <bottom style="medium">
        <color rgb="FFCCCCCC"/>
      </bottom>
      <diagonal/>
    </border>
    <border>
      <left style="medium">
        <color rgb="FFA2C4E0"/>
      </left>
      <right/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3" fontId="12" fillId="2" borderId="4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3" fontId="11" fillId="0" borderId="7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3" fontId="11" fillId="4" borderId="7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/>
    </xf>
    <xf numFmtId="3" fontId="11" fillId="4" borderId="16" xfId="7" applyNumberFormat="1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3" fontId="11" fillId="0" borderId="7" xfId="7" applyNumberFormat="1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wrapText="1"/>
      <protection locked="0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3</xdr:col>
      <xdr:colOff>719961</xdr:colOff>
      <xdr:row>3</xdr:row>
      <xdr:rowOff>106679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C0B4DA-6904-46C6-9867-1481BA6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3722241" cy="752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R95"/>
  <sheetViews>
    <sheetView tabSelected="1" zoomScaleNormal="100" workbookViewId="0">
      <pane ySplit="11" topLeftCell="A12" activePane="bottomLeft" state="frozen"/>
      <selection pane="bottomLeft" activeCell="L4" sqref="L4"/>
    </sheetView>
  </sheetViews>
  <sheetFormatPr baseColWidth="10" defaultColWidth="11.42578125" defaultRowHeight="15" x14ac:dyDescent="0.3"/>
  <cols>
    <col min="1" max="1" width="21.5703125" style="2" customWidth="1"/>
    <col min="2" max="2" width="12.140625" style="2" customWidth="1"/>
    <col min="3" max="3" width="11.7109375" style="2" customWidth="1"/>
    <col min="4" max="4" width="12.85546875" style="2" customWidth="1"/>
    <col min="5" max="6" width="11.28515625" style="2" customWidth="1"/>
    <col min="7" max="7" width="9.5703125" style="2" customWidth="1"/>
    <col min="8" max="11" width="12.85546875" style="2" customWidth="1"/>
    <col min="12" max="13" width="11.85546875" style="2" customWidth="1"/>
    <col min="14" max="14" width="9.5703125" style="2" customWidth="1"/>
    <col min="15" max="15" width="12.85546875" style="2" customWidth="1"/>
    <col min="16" max="16384" width="11.42578125" style="2"/>
  </cols>
  <sheetData>
    <row r="1" spans="1:174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</row>
    <row r="2" spans="1:174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</row>
    <row r="3" spans="1:174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</row>
    <row r="4" spans="1:174" ht="9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</row>
    <row r="5" spans="1:174" ht="15.75" x14ac:dyDescent="0.3">
      <c r="A5" s="11" t="s">
        <v>49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</row>
    <row r="6" spans="1:174" x14ac:dyDescent="0.3">
      <c r="A6" s="12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</row>
    <row r="7" spans="1:174" x14ac:dyDescent="0.3">
      <c r="A7" s="19" t="s">
        <v>53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</row>
    <row r="8" spans="1:174" x14ac:dyDescent="0.3">
      <c r="A8" s="1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</row>
    <row r="9" spans="1:174" ht="16.5" thickBot="1" x14ac:dyDescent="0.35">
      <c r="A9" s="13" t="s">
        <v>51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</row>
    <row r="10" spans="1:174" ht="15.75" thickBot="1" x14ac:dyDescent="0.35">
      <c r="A10" s="36" t="s">
        <v>33</v>
      </c>
      <c r="B10" s="32" t="s">
        <v>2</v>
      </c>
      <c r="C10" s="33"/>
      <c r="D10" s="33"/>
      <c r="E10" s="33"/>
      <c r="F10" s="33"/>
      <c r="G10" s="33"/>
      <c r="H10" s="34" t="s">
        <v>38</v>
      </c>
      <c r="I10" s="32" t="s">
        <v>1</v>
      </c>
      <c r="J10" s="33"/>
      <c r="K10" s="33"/>
      <c r="L10" s="33"/>
      <c r="M10" s="33"/>
      <c r="N10" s="33"/>
      <c r="O10" s="29" t="s">
        <v>46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</row>
    <row r="11" spans="1:174" ht="30" customHeight="1" thickBot="1" x14ac:dyDescent="0.35">
      <c r="A11" s="37"/>
      <c r="B11" s="21" t="s">
        <v>37</v>
      </c>
      <c r="C11" s="21" t="s">
        <v>34</v>
      </c>
      <c r="D11" s="21" t="s">
        <v>35</v>
      </c>
      <c r="E11" s="21" t="s">
        <v>47</v>
      </c>
      <c r="F11" s="21" t="s">
        <v>36</v>
      </c>
      <c r="G11" s="21" t="s">
        <v>45</v>
      </c>
      <c r="H11" s="35"/>
      <c r="I11" s="21" t="s">
        <v>37</v>
      </c>
      <c r="J11" s="21" t="s">
        <v>34</v>
      </c>
      <c r="K11" s="21" t="s">
        <v>35</v>
      </c>
      <c r="L11" s="21" t="s">
        <v>47</v>
      </c>
      <c r="M11" s="21" t="s">
        <v>36</v>
      </c>
      <c r="N11" s="21" t="s">
        <v>45</v>
      </c>
      <c r="O11" s="30"/>
    </row>
    <row r="12" spans="1:174" s="4" customFormat="1" ht="17.25" customHeight="1" thickBot="1" x14ac:dyDescent="0.3">
      <c r="A12" s="24" t="s">
        <v>13</v>
      </c>
      <c r="B12" s="28">
        <v>528</v>
      </c>
      <c r="C12" s="28">
        <v>465</v>
      </c>
      <c r="D12" s="28"/>
      <c r="E12" s="28">
        <v>119</v>
      </c>
      <c r="F12" s="28">
        <v>33</v>
      </c>
      <c r="G12" s="20"/>
      <c r="H12" s="23">
        <f t="shared" ref="H12:H47" si="0">SUM(B12:G12)</f>
        <v>1145</v>
      </c>
      <c r="I12" s="28">
        <v>463</v>
      </c>
      <c r="J12" s="28">
        <v>369</v>
      </c>
      <c r="K12" s="28"/>
      <c r="L12" s="28">
        <v>80</v>
      </c>
      <c r="M12" s="28">
        <v>28</v>
      </c>
      <c r="N12" s="28"/>
      <c r="O12" s="25">
        <f t="shared" ref="O12:O47" si="1">SUM(I12:N12)</f>
        <v>940</v>
      </c>
    </row>
    <row r="13" spans="1:174" s="4" customFormat="1" ht="15.75" customHeight="1" thickBot="1" x14ac:dyDescent="0.3">
      <c r="A13" s="26" t="s">
        <v>29</v>
      </c>
      <c r="B13" s="28">
        <v>162</v>
      </c>
      <c r="C13" s="28">
        <v>212</v>
      </c>
      <c r="D13" s="28"/>
      <c r="E13" s="28"/>
      <c r="F13" s="28">
        <v>2</v>
      </c>
      <c r="G13" s="10"/>
      <c r="H13" s="23">
        <f t="shared" si="0"/>
        <v>376</v>
      </c>
      <c r="I13" s="28">
        <v>169</v>
      </c>
      <c r="J13" s="28">
        <v>114</v>
      </c>
      <c r="K13" s="28"/>
      <c r="L13" s="28"/>
      <c r="M13" s="28">
        <v>3</v>
      </c>
      <c r="N13" s="28"/>
      <c r="O13" s="25">
        <f t="shared" si="1"/>
        <v>286</v>
      </c>
    </row>
    <row r="14" spans="1:174" s="4" customFormat="1" ht="15.75" customHeight="1" thickBot="1" x14ac:dyDescent="0.3">
      <c r="A14" s="26" t="s">
        <v>11</v>
      </c>
      <c r="B14" s="28">
        <v>1011</v>
      </c>
      <c r="C14" s="28">
        <v>505</v>
      </c>
      <c r="D14" s="28"/>
      <c r="E14" s="28">
        <v>254</v>
      </c>
      <c r="F14" s="28">
        <v>44</v>
      </c>
      <c r="G14" s="10"/>
      <c r="H14" s="23">
        <f t="shared" si="0"/>
        <v>1814</v>
      </c>
      <c r="I14" s="28">
        <v>998</v>
      </c>
      <c r="J14" s="28">
        <v>383</v>
      </c>
      <c r="K14" s="28"/>
      <c r="L14" s="28">
        <v>214</v>
      </c>
      <c r="M14" s="28">
        <v>40</v>
      </c>
      <c r="N14" s="28"/>
      <c r="O14" s="25">
        <f t="shared" si="1"/>
        <v>1635</v>
      </c>
    </row>
    <row r="15" spans="1:174" s="4" customFormat="1" ht="15.75" customHeight="1" thickBot="1" x14ac:dyDescent="0.3">
      <c r="A15" s="27" t="s">
        <v>25</v>
      </c>
      <c r="B15" s="28">
        <v>127</v>
      </c>
      <c r="C15" s="28">
        <v>129</v>
      </c>
      <c r="D15" s="28"/>
      <c r="E15" s="28"/>
      <c r="F15" s="28">
        <v>31</v>
      </c>
      <c r="G15" s="10"/>
      <c r="H15" s="23">
        <f t="shared" si="0"/>
        <v>287</v>
      </c>
      <c r="I15" s="28">
        <v>107</v>
      </c>
      <c r="J15" s="28">
        <v>101</v>
      </c>
      <c r="K15" s="28"/>
      <c r="L15" s="28"/>
      <c r="M15" s="28">
        <v>30</v>
      </c>
      <c r="N15" s="28"/>
      <c r="O15" s="25">
        <f t="shared" si="1"/>
        <v>238</v>
      </c>
    </row>
    <row r="16" spans="1:174" s="4" customFormat="1" ht="15.75" customHeight="1" thickBot="1" x14ac:dyDescent="0.3">
      <c r="A16" s="27" t="s">
        <v>39</v>
      </c>
      <c r="B16" s="28">
        <v>261</v>
      </c>
      <c r="C16" s="28">
        <v>119</v>
      </c>
      <c r="D16" s="28"/>
      <c r="E16" s="28"/>
      <c r="F16" s="28">
        <v>2</v>
      </c>
      <c r="G16" s="10"/>
      <c r="H16" s="23">
        <f t="shared" si="0"/>
        <v>382</v>
      </c>
      <c r="I16" s="28">
        <v>174</v>
      </c>
      <c r="J16" s="28">
        <v>87</v>
      </c>
      <c r="K16" s="28"/>
      <c r="L16" s="28"/>
      <c r="M16" s="28">
        <v>2</v>
      </c>
      <c r="N16" s="28"/>
      <c r="O16" s="25">
        <f t="shared" si="1"/>
        <v>263</v>
      </c>
    </row>
    <row r="17" spans="1:15" s="4" customFormat="1" ht="15.75" customHeight="1" thickBot="1" x14ac:dyDescent="0.3">
      <c r="A17" s="27" t="s">
        <v>4</v>
      </c>
      <c r="B17" s="28">
        <v>3277</v>
      </c>
      <c r="C17" s="28">
        <v>8305</v>
      </c>
      <c r="D17" s="28"/>
      <c r="E17" s="28">
        <v>1860</v>
      </c>
      <c r="F17" s="28">
        <v>1806</v>
      </c>
      <c r="G17" s="10"/>
      <c r="H17" s="23">
        <f t="shared" si="0"/>
        <v>15248</v>
      </c>
      <c r="I17" s="28">
        <v>2488</v>
      </c>
      <c r="J17" s="28">
        <v>7062</v>
      </c>
      <c r="K17" s="28"/>
      <c r="L17" s="28">
        <v>939</v>
      </c>
      <c r="M17" s="28">
        <v>1636</v>
      </c>
      <c r="N17" s="28"/>
      <c r="O17" s="25">
        <f t="shared" si="1"/>
        <v>12125</v>
      </c>
    </row>
    <row r="18" spans="1:15" s="4" customFormat="1" ht="15.75" customHeight="1" thickBot="1" x14ac:dyDescent="0.3">
      <c r="A18" s="27" t="s">
        <v>9</v>
      </c>
      <c r="B18" s="28">
        <v>1080</v>
      </c>
      <c r="C18" s="28">
        <v>842</v>
      </c>
      <c r="D18" s="28"/>
      <c r="E18" s="28">
        <v>511</v>
      </c>
      <c r="F18" s="28">
        <v>113</v>
      </c>
      <c r="G18" s="10"/>
      <c r="H18" s="23">
        <f t="shared" si="0"/>
        <v>2546</v>
      </c>
      <c r="I18" s="28">
        <v>1055</v>
      </c>
      <c r="J18" s="28">
        <v>638</v>
      </c>
      <c r="K18" s="28"/>
      <c r="L18" s="28">
        <v>406</v>
      </c>
      <c r="M18" s="28">
        <v>97</v>
      </c>
      <c r="N18" s="28"/>
      <c r="O18" s="25">
        <f t="shared" si="1"/>
        <v>2196</v>
      </c>
    </row>
    <row r="19" spans="1:15" s="4" customFormat="1" ht="15.75" customHeight="1" thickBot="1" x14ac:dyDescent="0.3">
      <c r="A19" s="27" t="s">
        <v>22</v>
      </c>
      <c r="B19" s="28">
        <v>312</v>
      </c>
      <c r="C19" s="28">
        <v>186</v>
      </c>
      <c r="D19" s="28"/>
      <c r="E19" s="28">
        <v>261</v>
      </c>
      <c r="F19" s="28">
        <v>78</v>
      </c>
      <c r="G19" s="10"/>
      <c r="H19" s="23">
        <f t="shared" si="0"/>
        <v>837</v>
      </c>
      <c r="I19" s="28">
        <v>278</v>
      </c>
      <c r="J19" s="28">
        <v>135</v>
      </c>
      <c r="K19" s="28"/>
      <c r="L19" s="28">
        <v>188</v>
      </c>
      <c r="M19" s="28">
        <v>43</v>
      </c>
      <c r="N19" s="28"/>
      <c r="O19" s="25">
        <f t="shared" si="1"/>
        <v>644</v>
      </c>
    </row>
    <row r="20" spans="1:15" s="4" customFormat="1" ht="15.75" customHeight="1" thickBot="1" x14ac:dyDescent="0.3">
      <c r="A20" s="27" t="s">
        <v>40</v>
      </c>
      <c r="B20" s="28">
        <v>163</v>
      </c>
      <c r="C20" s="28">
        <v>68</v>
      </c>
      <c r="D20" s="28"/>
      <c r="E20" s="28"/>
      <c r="F20" s="28">
        <v>3</v>
      </c>
      <c r="G20" s="10"/>
      <c r="H20" s="23">
        <f t="shared" si="0"/>
        <v>234</v>
      </c>
      <c r="I20" s="28">
        <v>97</v>
      </c>
      <c r="J20" s="28">
        <v>64</v>
      </c>
      <c r="K20" s="28"/>
      <c r="L20" s="28"/>
      <c r="M20" s="28">
        <v>4</v>
      </c>
      <c r="N20" s="28"/>
      <c r="O20" s="25">
        <f t="shared" si="1"/>
        <v>165</v>
      </c>
    </row>
    <row r="21" spans="1:15" s="4" customFormat="1" ht="15.75" customHeight="1" thickBot="1" x14ac:dyDescent="0.3">
      <c r="A21" s="27" t="s">
        <v>12</v>
      </c>
      <c r="B21" s="28">
        <v>682</v>
      </c>
      <c r="C21" s="28">
        <v>589</v>
      </c>
      <c r="D21" s="28"/>
      <c r="E21" s="28">
        <v>281</v>
      </c>
      <c r="F21" s="28">
        <v>76</v>
      </c>
      <c r="G21" s="10"/>
      <c r="H21" s="23">
        <f t="shared" si="0"/>
        <v>1628</v>
      </c>
      <c r="I21" s="28">
        <v>563</v>
      </c>
      <c r="J21" s="28">
        <v>422</v>
      </c>
      <c r="K21" s="28"/>
      <c r="L21" s="28">
        <v>222</v>
      </c>
      <c r="M21" s="28">
        <v>58</v>
      </c>
      <c r="N21" s="28"/>
      <c r="O21" s="25">
        <f t="shared" si="1"/>
        <v>1265</v>
      </c>
    </row>
    <row r="22" spans="1:15" s="4" customFormat="1" ht="15.75" customHeight="1" thickBot="1" x14ac:dyDescent="0.3">
      <c r="A22" s="26" t="s">
        <v>26</v>
      </c>
      <c r="B22" s="28">
        <v>636</v>
      </c>
      <c r="C22" s="28">
        <v>190</v>
      </c>
      <c r="D22" s="28"/>
      <c r="E22" s="28"/>
      <c r="F22" s="28">
        <v>25</v>
      </c>
      <c r="G22" s="10"/>
      <c r="H22" s="23">
        <f t="shared" si="0"/>
        <v>851</v>
      </c>
      <c r="I22" s="28">
        <v>530</v>
      </c>
      <c r="J22" s="28">
        <v>183</v>
      </c>
      <c r="K22" s="28"/>
      <c r="L22" s="28"/>
      <c r="M22" s="28">
        <v>29</v>
      </c>
      <c r="N22" s="28"/>
      <c r="O22" s="25">
        <f t="shared" si="1"/>
        <v>742</v>
      </c>
    </row>
    <row r="23" spans="1:15" s="4" customFormat="1" ht="15.75" customHeight="1" thickBot="1" x14ac:dyDescent="0.3">
      <c r="A23" s="27" t="s">
        <v>28</v>
      </c>
      <c r="B23" s="28">
        <v>294</v>
      </c>
      <c r="C23" s="28">
        <v>177</v>
      </c>
      <c r="D23" s="28"/>
      <c r="E23" s="28">
        <v>267</v>
      </c>
      <c r="F23" s="28">
        <v>8</v>
      </c>
      <c r="G23" s="10"/>
      <c r="H23" s="23">
        <f t="shared" si="0"/>
        <v>746</v>
      </c>
      <c r="I23" s="28">
        <v>225</v>
      </c>
      <c r="J23" s="28">
        <v>138</v>
      </c>
      <c r="K23" s="28"/>
      <c r="L23" s="28">
        <v>165</v>
      </c>
      <c r="M23" s="28">
        <v>8</v>
      </c>
      <c r="N23" s="28"/>
      <c r="O23" s="25">
        <f t="shared" si="1"/>
        <v>536</v>
      </c>
    </row>
    <row r="24" spans="1:15" s="4" customFormat="1" ht="15.75" customHeight="1" thickBot="1" x14ac:dyDescent="0.3">
      <c r="A24" s="26" t="s">
        <v>32</v>
      </c>
      <c r="B24" s="28">
        <v>102</v>
      </c>
      <c r="C24" s="28">
        <v>88</v>
      </c>
      <c r="D24" s="28"/>
      <c r="E24" s="28"/>
      <c r="F24" s="28">
        <v>1</v>
      </c>
      <c r="G24" s="10"/>
      <c r="H24" s="23">
        <f t="shared" si="0"/>
        <v>191</v>
      </c>
      <c r="I24" s="28">
        <v>98</v>
      </c>
      <c r="J24" s="28">
        <v>71</v>
      </c>
      <c r="K24" s="28"/>
      <c r="L24" s="28"/>
      <c r="M24" s="28">
        <v>1</v>
      </c>
      <c r="N24" s="28"/>
      <c r="O24" s="25">
        <f t="shared" si="1"/>
        <v>170</v>
      </c>
    </row>
    <row r="25" spans="1:15" s="4" customFormat="1" ht="15.75" customHeight="1" thickBot="1" x14ac:dyDescent="0.3">
      <c r="A25" s="26" t="s">
        <v>52</v>
      </c>
      <c r="B25" s="28">
        <v>197</v>
      </c>
      <c r="C25" s="28">
        <v>171</v>
      </c>
      <c r="D25" s="28"/>
      <c r="E25" s="28"/>
      <c r="F25" s="28">
        <v>30</v>
      </c>
      <c r="G25" s="10"/>
      <c r="H25" s="23"/>
      <c r="I25" s="28">
        <v>190</v>
      </c>
      <c r="J25" s="28">
        <v>135</v>
      </c>
      <c r="K25" s="28"/>
      <c r="L25" s="28"/>
      <c r="M25" s="28">
        <v>28</v>
      </c>
      <c r="N25" s="28"/>
      <c r="O25" s="25"/>
    </row>
    <row r="26" spans="1:15" s="4" customFormat="1" ht="15.75" customHeight="1" thickBot="1" x14ac:dyDescent="0.3">
      <c r="A26" s="26" t="s">
        <v>10</v>
      </c>
      <c r="B26" s="28">
        <v>1210</v>
      </c>
      <c r="C26" s="28">
        <v>1524</v>
      </c>
      <c r="D26" s="28"/>
      <c r="E26" s="28">
        <v>900</v>
      </c>
      <c r="F26" s="28">
        <v>435</v>
      </c>
      <c r="G26" s="10"/>
      <c r="H26" s="23">
        <f t="shared" si="0"/>
        <v>4069</v>
      </c>
      <c r="I26" s="28">
        <v>863</v>
      </c>
      <c r="J26" s="28">
        <v>1297</v>
      </c>
      <c r="K26" s="28"/>
      <c r="L26" s="28">
        <v>661</v>
      </c>
      <c r="M26" s="28">
        <v>291</v>
      </c>
      <c r="N26" s="28"/>
      <c r="O26" s="25">
        <f t="shared" si="1"/>
        <v>3112</v>
      </c>
    </row>
    <row r="27" spans="1:15" s="4" customFormat="1" ht="15.75" customHeight="1" thickBot="1" x14ac:dyDescent="0.3">
      <c r="A27" s="26" t="s">
        <v>17</v>
      </c>
      <c r="B27" s="28">
        <v>1145</v>
      </c>
      <c r="C27" s="28">
        <v>680</v>
      </c>
      <c r="D27" s="28"/>
      <c r="E27" s="28"/>
      <c r="F27" s="28">
        <v>92</v>
      </c>
      <c r="G27" s="10"/>
      <c r="H27" s="23">
        <f t="shared" si="0"/>
        <v>1917</v>
      </c>
      <c r="I27" s="28">
        <v>914</v>
      </c>
      <c r="J27" s="28">
        <v>505</v>
      </c>
      <c r="K27" s="28"/>
      <c r="L27" s="28"/>
      <c r="M27" s="28">
        <v>91</v>
      </c>
      <c r="N27" s="28"/>
      <c r="O27" s="25">
        <f t="shared" si="1"/>
        <v>1510</v>
      </c>
    </row>
    <row r="28" spans="1:15" s="4" customFormat="1" ht="15.75" customHeight="1" thickBot="1" x14ac:dyDescent="0.3">
      <c r="A28" s="27" t="s">
        <v>7</v>
      </c>
      <c r="B28" s="28">
        <v>1487</v>
      </c>
      <c r="C28" s="28">
        <v>1312</v>
      </c>
      <c r="D28" s="28"/>
      <c r="E28" s="28">
        <v>1085</v>
      </c>
      <c r="F28" s="28">
        <v>111</v>
      </c>
      <c r="G28" s="10"/>
      <c r="H28" s="23">
        <f t="shared" si="0"/>
        <v>3995</v>
      </c>
      <c r="I28" s="28">
        <v>1277</v>
      </c>
      <c r="J28" s="28">
        <v>1020</v>
      </c>
      <c r="K28" s="28"/>
      <c r="L28" s="28">
        <v>1192</v>
      </c>
      <c r="M28" s="28">
        <v>94</v>
      </c>
      <c r="N28" s="28"/>
      <c r="O28" s="25">
        <f t="shared" si="1"/>
        <v>3583</v>
      </c>
    </row>
    <row r="29" spans="1:15" s="4" customFormat="1" ht="15.75" customHeight="1" thickBot="1" x14ac:dyDescent="0.3">
      <c r="A29" s="26" t="s">
        <v>41</v>
      </c>
      <c r="B29" s="28">
        <v>172</v>
      </c>
      <c r="C29" s="28">
        <v>73</v>
      </c>
      <c r="D29" s="28"/>
      <c r="E29" s="28"/>
      <c r="F29" s="28">
        <v>4</v>
      </c>
      <c r="G29" s="10"/>
      <c r="H29" s="23">
        <f t="shared" si="0"/>
        <v>249</v>
      </c>
      <c r="I29" s="28">
        <v>184</v>
      </c>
      <c r="J29" s="28">
        <v>62</v>
      </c>
      <c r="K29" s="28"/>
      <c r="L29" s="28"/>
      <c r="M29" s="28">
        <v>23</v>
      </c>
      <c r="N29" s="28"/>
      <c r="O29" s="25">
        <f t="shared" si="1"/>
        <v>269</v>
      </c>
    </row>
    <row r="30" spans="1:15" s="4" customFormat="1" ht="15.75" customHeight="1" thickBot="1" x14ac:dyDescent="0.3">
      <c r="A30" s="27" t="s">
        <v>20</v>
      </c>
      <c r="B30" s="28">
        <v>513</v>
      </c>
      <c r="C30" s="28">
        <v>365</v>
      </c>
      <c r="D30" s="28"/>
      <c r="E30" s="28">
        <v>463</v>
      </c>
      <c r="F30" s="28">
        <v>1</v>
      </c>
      <c r="G30" s="10"/>
      <c r="H30" s="23">
        <f t="shared" si="0"/>
        <v>1342</v>
      </c>
      <c r="I30" s="28">
        <v>447</v>
      </c>
      <c r="J30" s="28">
        <v>306</v>
      </c>
      <c r="K30" s="28"/>
      <c r="L30" s="28">
        <v>404</v>
      </c>
      <c r="M30" s="28">
        <v>1</v>
      </c>
      <c r="N30" s="28"/>
      <c r="O30" s="25">
        <f t="shared" si="1"/>
        <v>1158</v>
      </c>
    </row>
    <row r="31" spans="1:15" s="4" customFormat="1" ht="15.75" customHeight="1" thickBot="1" x14ac:dyDescent="0.3">
      <c r="A31" s="26" t="s">
        <v>14</v>
      </c>
      <c r="B31" s="28">
        <v>673</v>
      </c>
      <c r="C31" s="28">
        <v>660</v>
      </c>
      <c r="D31" s="28"/>
      <c r="E31" s="28">
        <v>258</v>
      </c>
      <c r="F31" s="28">
        <v>49</v>
      </c>
      <c r="G31" s="10"/>
      <c r="H31" s="23">
        <f t="shared" si="0"/>
        <v>1640</v>
      </c>
      <c r="I31" s="28">
        <v>613</v>
      </c>
      <c r="J31" s="28">
        <v>468</v>
      </c>
      <c r="K31" s="28"/>
      <c r="L31" s="28">
        <v>208</v>
      </c>
      <c r="M31" s="28">
        <v>38</v>
      </c>
      <c r="N31" s="28"/>
      <c r="O31" s="25">
        <f t="shared" si="1"/>
        <v>1327</v>
      </c>
    </row>
    <row r="32" spans="1:15" s="4" customFormat="1" ht="15.75" customHeight="1" thickBot="1" x14ac:dyDescent="0.3">
      <c r="A32" s="26" t="s">
        <v>18</v>
      </c>
      <c r="B32" s="28">
        <v>712</v>
      </c>
      <c r="C32" s="28">
        <v>318</v>
      </c>
      <c r="D32" s="28"/>
      <c r="E32" s="28">
        <v>479</v>
      </c>
      <c r="F32" s="28">
        <v>31</v>
      </c>
      <c r="G32" s="10"/>
      <c r="H32" s="23">
        <f t="shared" si="0"/>
        <v>1540</v>
      </c>
      <c r="I32" s="28">
        <v>539</v>
      </c>
      <c r="J32" s="28">
        <v>258</v>
      </c>
      <c r="K32" s="28"/>
      <c r="L32" s="28">
        <v>412</v>
      </c>
      <c r="M32" s="28">
        <v>29</v>
      </c>
      <c r="N32" s="28"/>
      <c r="O32" s="25">
        <f t="shared" si="1"/>
        <v>1238</v>
      </c>
    </row>
    <row r="33" spans="1:15" s="4" customFormat="1" ht="15.75" customHeight="1" thickBot="1" x14ac:dyDescent="0.3">
      <c r="A33" s="27" t="s">
        <v>21</v>
      </c>
      <c r="B33" s="28">
        <v>797</v>
      </c>
      <c r="C33" s="28">
        <v>323</v>
      </c>
      <c r="D33" s="28"/>
      <c r="E33" s="28">
        <v>184</v>
      </c>
      <c r="F33" s="28">
        <v>19</v>
      </c>
      <c r="G33" s="10"/>
      <c r="H33" s="23">
        <f t="shared" si="0"/>
        <v>1323</v>
      </c>
      <c r="I33" s="28">
        <v>477</v>
      </c>
      <c r="J33" s="28">
        <v>253</v>
      </c>
      <c r="K33" s="28"/>
      <c r="L33" s="28">
        <v>141</v>
      </c>
      <c r="M33" s="28">
        <v>15</v>
      </c>
      <c r="N33" s="28"/>
      <c r="O33" s="25">
        <f t="shared" si="1"/>
        <v>886</v>
      </c>
    </row>
    <row r="34" spans="1:15" s="4" customFormat="1" ht="15.75" customHeight="1" thickBot="1" x14ac:dyDescent="0.3">
      <c r="A34" s="27" t="s">
        <v>31</v>
      </c>
      <c r="B34" s="28">
        <v>176</v>
      </c>
      <c r="C34" s="28">
        <v>75</v>
      </c>
      <c r="D34" s="28"/>
      <c r="E34" s="28"/>
      <c r="F34" s="28">
        <v>15</v>
      </c>
      <c r="G34" s="10"/>
      <c r="H34" s="23">
        <f t="shared" si="0"/>
        <v>266</v>
      </c>
      <c r="I34" s="28">
        <v>145</v>
      </c>
      <c r="J34" s="28">
        <v>46</v>
      </c>
      <c r="K34" s="28"/>
      <c r="L34" s="28"/>
      <c r="M34" s="28">
        <v>14</v>
      </c>
      <c r="N34" s="28"/>
      <c r="O34" s="25">
        <f t="shared" si="1"/>
        <v>205</v>
      </c>
    </row>
    <row r="35" spans="1:15" s="4" customFormat="1" ht="15.75" customHeight="1" thickBot="1" x14ac:dyDescent="0.3">
      <c r="A35" s="27" t="s">
        <v>23</v>
      </c>
      <c r="B35" s="28">
        <v>1002</v>
      </c>
      <c r="C35" s="28">
        <v>339</v>
      </c>
      <c r="D35" s="28"/>
      <c r="E35" s="28">
        <v>366</v>
      </c>
      <c r="F35" s="28">
        <v>21</v>
      </c>
      <c r="G35" s="10"/>
      <c r="H35" s="23">
        <f t="shared" si="0"/>
        <v>1728</v>
      </c>
      <c r="I35" s="28">
        <v>830</v>
      </c>
      <c r="J35" s="28">
        <v>285</v>
      </c>
      <c r="K35" s="28"/>
      <c r="L35" s="28">
        <v>377</v>
      </c>
      <c r="M35" s="28">
        <v>20</v>
      </c>
      <c r="N35" s="28"/>
      <c r="O35" s="25">
        <f t="shared" si="1"/>
        <v>1512</v>
      </c>
    </row>
    <row r="36" spans="1:15" s="4" customFormat="1" ht="15.75" customHeight="1" thickBot="1" x14ac:dyDescent="0.3">
      <c r="A36" s="27" t="s">
        <v>8</v>
      </c>
      <c r="B36" s="28">
        <v>1145</v>
      </c>
      <c r="C36" s="28">
        <v>1270</v>
      </c>
      <c r="D36" s="28"/>
      <c r="E36" s="28">
        <v>842</v>
      </c>
      <c r="F36" s="28">
        <v>397</v>
      </c>
      <c r="G36" s="10"/>
      <c r="H36" s="23">
        <f t="shared" si="0"/>
        <v>3654</v>
      </c>
      <c r="I36" s="28">
        <v>943</v>
      </c>
      <c r="J36" s="28">
        <v>993</v>
      </c>
      <c r="K36" s="28"/>
      <c r="L36" s="28">
        <v>700</v>
      </c>
      <c r="M36" s="28">
        <v>341</v>
      </c>
      <c r="N36" s="28"/>
      <c r="O36" s="25">
        <f t="shared" si="1"/>
        <v>2977</v>
      </c>
    </row>
    <row r="37" spans="1:15" s="4" customFormat="1" ht="15.75" customHeight="1" thickBot="1" x14ac:dyDescent="0.3">
      <c r="A37" s="27" t="s">
        <v>42</v>
      </c>
      <c r="B37" s="28">
        <v>381</v>
      </c>
      <c r="C37" s="28">
        <v>378</v>
      </c>
      <c r="D37" s="28"/>
      <c r="E37" s="28">
        <v>401</v>
      </c>
      <c r="F37" s="28">
        <v>52</v>
      </c>
      <c r="G37" s="10"/>
      <c r="H37" s="23">
        <f t="shared" si="0"/>
        <v>1212</v>
      </c>
      <c r="I37" s="28">
        <v>334</v>
      </c>
      <c r="J37" s="28">
        <v>369</v>
      </c>
      <c r="K37" s="28"/>
      <c r="L37" s="28">
        <v>331</v>
      </c>
      <c r="M37" s="28">
        <v>43</v>
      </c>
      <c r="N37" s="28"/>
      <c r="O37" s="25">
        <f t="shared" si="1"/>
        <v>1077</v>
      </c>
    </row>
    <row r="38" spans="1:15" s="4" customFormat="1" ht="15.75" customHeight="1" thickBot="1" x14ac:dyDescent="0.3">
      <c r="A38" s="27" t="s">
        <v>43</v>
      </c>
      <c r="B38" s="28">
        <v>1476</v>
      </c>
      <c r="C38" s="28">
        <v>1068</v>
      </c>
      <c r="D38" s="28"/>
      <c r="E38" s="28">
        <v>277</v>
      </c>
      <c r="F38" s="28">
        <v>153</v>
      </c>
      <c r="G38" s="10"/>
      <c r="H38" s="23">
        <f t="shared" si="0"/>
        <v>2974</v>
      </c>
      <c r="I38" s="28">
        <v>1478</v>
      </c>
      <c r="J38" s="28">
        <v>741</v>
      </c>
      <c r="K38" s="28"/>
      <c r="L38" s="28">
        <v>418</v>
      </c>
      <c r="M38" s="28">
        <v>120</v>
      </c>
      <c r="N38" s="28"/>
      <c r="O38" s="25">
        <f t="shared" si="1"/>
        <v>2757</v>
      </c>
    </row>
    <row r="39" spans="1:15" s="4" customFormat="1" ht="15.75" customHeight="1" thickBot="1" x14ac:dyDescent="0.3">
      <c r="A39" s="26" t="s">
        <v>24</v>
      </c>
      <c r="B39" s="28">
        <v>221</v>
      </c>
      <c r="C39" s="28">
        <v>164</v>
      </c>
      <c r="D39" s="28"/>
      <c r="E39" s="28"/>
      <c r="F39" s="28">
        <v>5</v>
      </c>
      <c r="G39" s="10"/>
      <c r="H39" s="23">
        <f t="shared" si="0"/>
        <v>390</v>
      </c>
      <c r="I39" s="28">
        <v>236</v>
      </c>
      <c r="J39" s="28">
        <v>115</v>
      </c>
      <c r="K39" s="28"/>
      <c r="L39" s="28"/>
      <c r="M39" s="28">
        <v>7</v>
      </c>
      <c r="N39" s="28"/>
      <c r="O39" s="25">
        <f t="shared" si="1"/>
        <v>358</v>
      </c>
    </row>
    <row r="40" spans="1:15" s="4" customFormat="1" ht="15.75" customHeight="1" thickBot="1" x14ac:dyDescent="0.3">
      <c r="A40" s="26" t="s">
        <v>16</v>
      </c>
      <c r="B40" s="28">
        <v>611</v>
      </c>
      <c r="C40" s="28">
        <v>353</v>
      </c>
      <c r="D40" s="28"/>
      <c r="E40" s="28">
        <v>429</v>
      </c>
      <c r="F40" s="28">
        <v>38</v>
      </c>
      <c r="G40" s="10"/>
      <c r="H40" s="23">
        <f t="shared" si="0"/>
        <v>1431</v>
      </c>
      <c r="I40" s="28">
        <v>532</v>
      </c>
      <c r="J40" s="28">
        <v>291</v>
      </c>
      <c r="K40" s="28"/>
      <c r="L40" s="28">
        <v>322</v>
      </c>
      <c r="M40" s="28">
        <v>24</v>
      </c>
      <c r="N40" s="28"/>
      <c r="O40" s="25">
        <f t="shared" si="1"/>
        <v>1169</v>
      </c>
    </row>
    <row r="41" spans="1:15" s="4" customFormat="1" ht="15.75" customHeight="1" thickBot="1" x14ac:dyDescent="0.3">
      <c r="A41" s="26" t="s">
        <v>44</v>
      </c>
      <c r="B41" s="28">
        <v>1064</v>
      </c>
      <c r="C41" s="28">
        <v>827</v>
      </c>
      <c r="D41" s="28"/>
      <c r="E41" s="28">
        <v>400</v>
      </c>
      <c r="F41" s="28">
        <v>198</v>
      </c>
      <c r="G41" s="10"/>
      <c r="H41" s="23">
        <f t="shared" si="0"/>
        <v>2489</v>
      </c>
      <c r="I41" s="28">
        <v>936</v>
      </c>
      <c r="J41" s="28">
        <v>551</v>
      </c>
      <c r="K41" s="28"/>
      <c r="L41" s="28">
        <v>312</v>
      </c>
      <c r="M41" s="28">
        <v>145</v>
      </c>
      <c r="N41" s="28"/>
      <c r="O41" s="25">
        <f t="shared" si="1"/>
        <v>1944</v>
      </c>
    </row>
    <row r="42" spans="1:15" s="4" customFormat="1" ht="15.75" customHeight="1" thickBot="1" x14ac:dyDescent="0.3">
      <c r="A42" s="27" t="s">
        <v>15</v>
      </c>
      <c r="B42" s="28">
        <v>506</v>
      </c>
      <c r="C42" s="28">
        <v>409</v>
      </c>
      <c r="D42" s="28"/>
      <c r="E42" s="28">
        <v>60</v>
      </c>
      <c r="F42" s="28">
        <v>37</v>
      </c>
      <c r="G42" s="10"/>
      <c r="H42" s="23">
        <f t="shared" si="0"/>
        <v>1012</v>
      </c>
      <c r="I42" s="28">
        <v>507</v>
      </c>
      <c r="J42" s="28">
        <v>321</v>
      </c>
      <c r="K42" s="28"/>
      <c r="L42" s="28">
        <v>29</v>
      </c>
      <c r="M42" s="28">
        <v>20</v>
      </c>
      <c r="N42" s="28"/>
      <c r="O42" s="25">
        <f t="shared" si="1"/>
        <v>877</v>
      </c>
    </row>
    <row r="43" spans="1:15" s="4" customFormat="1" ht="15.75" customHeight="1" thickBot="1" x14ac:dyDescent="0.3">
      <c r="A43" s="26" t="s">
        <v>6</v>
      </c>
      <c r="B43" s="28">
        <v>2762</v>
      </c>
      <c r="C43" s="28">
        <v>3787</v>
      </c>
      <c r="D43" s="28">
        <v>2</v>
      </c>
      <c r="E43" s="28">
        <v>1546</v>
      </c>
      <c r="F43" s="28">
        <v>466</v>
      </c>
      <c r="G43" s="10"/>
      <c r="H43" s="23">
        <f t="shared" si="0"/>
        <v>8563</v>
      </c>
      <c r="I43" s="28">
        <v>2500</v>
      </c>
      <c r="J43" s="28">
        <v>3165</v>
      </c>
      <c r="K43" s="28">
        <v>2</v>
      </c>
      <c r="L43" s="28">
        <v>1161</v>
      </c>
      <c r="M43" s="28">
        <v>357</v>
      </c>
      <c r="N43" s="28"/>
      <c r="O43" s="25">
        <f t="shared" si="1"/>
        <v>7185</v>
      </c>
    </row>
    <row r="44" spans="1:15" s="4" customFormat="1" ht="15.75" customHeight="1" thickBot="1" x14ac:dyDescent="0.3">
      <c r="A44" s="26" t="s">
        <v>27</v>
      </c>
      <c r="B44" s="28">
        <v>305</v>
      </c>
      <c r="C44" s="28">
        <v>164</v>
      </c>
      <c r="D44" s="28"/>
      <c r="E44" s="28">
        <v>166</v>
      </c>
      <c r="F44" s="28">
        <v>10</v>
      </c>
      <c r="G44" s="10"/>
      <c r="H44" s="23">
        <f t="shared" si="0"/>
        <v>645</v>
      </c>
      <c r="I44" s="28">
        <v>275</v>
      </c>
      <c r="J44" s="28">
        <v>121</v>
      </c>
      <c r="K44" s="28"/>
      <c r="L44" s="28">
        <v>113</v>
      </c>
      <c r="M44" s="28">
        <v>6</v>
      </c>
      <c r="N44" s="28"/>
      <c r="O44" s="25">
        <f t="shared" si="1"/>
        <v>515</v>
      </c>
    </row>
    <row r="45" spans="1:15" s="4" customFormat="1" ht="15.75" customHeight="1" thickBot="1" x14ac:dyDescent="0.3">
      <c r="A45" s="27" t="s">
        <v>5</v>
      </c>
      <c r="B45" s="28">
        <v>3520</v>
      </c>
      <c r="C45" s="28">
        <v>3867</v>
      </c>
      <c r="D45" s="28"/>
      <c r="E45" s="28"/>
      <c r="F45" s="28">
        <v>938</v>
      </c>
      <c r="G45" s="10"/>
      <c r="H45" s="23">
        <f t="shared" si="0"/>
        <v>8325</v>
      </c>
      <c r="I45" s="28">
        <v>2257</v>
      </c>
      <c r="J45" s="28">
        <v>2722</v>
      </c>
      <c r="K45" s="28"/>
      <c r="L45" s="28"/>
      <c r="M45" s="28">
        <v>781</v>
      </c>
      <c r="N45" s="28"/>
      <c r="O45" s="25">
        <f t="shared" si="1"/>
        <v>5760</v>
      </c>
    </row>
    <row r="46" spans="1:15" s="4" customFormat="1" ht="15.75" customHeight="1" thickBot="1" x14ac:dyDescent="0.3">
      <c r="A46" s="26" t="s">
        <v>19</v>
      </c>
      <c r="B46" s="28">
        <v>628</v>
      </c>
      <c r="C46" s="28">
        <v>510</v>
      </c>
      <c r="D46" s="28"/>
      <c r="E46" s="28">
        <v>212</v>
      </c>
      <c r="F46" s="28">
        <v>97</v>
      </c>
      <c r="G46" s="10"/>
      <c r="H46" s="23">
        <f t="shared" si="0"/>
        <v>1447</v>
      </c>
      <c r="I46" s="28">
        <v>442</v>
      </c>
      <c r="J46" s="28">
        <v>433</v>
      </c>
      <c r="K46" s="28"/>
      <c r="L46" s="28">
        <v>129</v>
      </c>
      <c r="M46" s="28">
        <v>62</v>
      </c>
      <c r="N46" s="28"/>
      <c r="O46" s="25">
        <f t="shared" si="1"/>
        <v>1066</v>
      </c>
    </row>
    <row r="47" spans="1:15" s="4" customFormat="1" ht="15.75" customHeight="1" thickBot="1" x14ac:dyDescent="0.3">
      <c r="A47" s="26" t="s">
        <v>30</v>
      </c>
      <c r="B47" s="28">
        <v>299</v>
      </c>
      <c r="C47" s="28">
        <v>130</v>
      </c>
      <c r="D47" s="28"/>
      <c r="E47" s="28"/>
      <c r="F47" s="28">
        <v>7</v>
      </c>
      <c r="G47" s="10"/>
      <c r="H47" s="23">
        <f t="shared" si="0"/>
        <v>436</v>
      </c>
      <c r="I47" s="28">
        <v>285</v>
      </c>
      <c r="J47" s="28">
        <v>96</v>
      </c>
      <c r="K47" s="28"/>
      <c r="L47" s="28"/>
      <c r="M47" s="28">
        <v>6</v>
      </c>
      <c r="N47" s="28"/>
      <c r="O47" s="25">
        <f t="shared" si="1"/>
        <v>387</v>
      </c>
    </row>
    <row r="48" spans="1:15" s="3" customFormat="1" ht="22.5" customHeight="1" thickBot="1" x14ac:dyDescent="0.3">
      <c r="A48" s="18" t="s">
        <v>0</v>
      </c>
      <c r="B48" s="9">
        <f t="shared" ref="B48:N48" si="2">SUM(B12:B47)</f>
        <v>29637</v>
      </c>
      <c r="C48" s="9">
        <f t="shared" si="2"/>
        <v>30642</v>
      </c>
      <c r="D48" s="9">
        <f t="shared" si="2"/>
        <v>2</v>
      </c>
      <c r="E48" s="9">
        <f t="shared" si="2"/>
        <v>11621</v>
      </c>
      <c r="F48" s="9">
        <f t="shared" si="2"/>
        <v>5428</v>
      </c>
      <c r="G48" s="9">
        <f t="shared" si="2"/>
        <v>0</v>
      </c>
      <c r="H48" s="9">
        <f>SUM(H12:H47)</f>
        <v>76932</v>
      </c>
      <c r="I48" s="9">
        <f t="shared" si="2"/>
        <v>24449</v>
      </c>
      <c r="J48" s="9">
        <f t="shared" si="2"/>
        <v>24320</v>
      </c>
      <c r="K48" s="9">
        <f t="shared" si="2"/>
        <v>2</v>
      </c>
      <c r="L48" s="9">
        <f t="shared" si="2"/>
        <v>9124</v>
      </c>
      <c r="M48" s="9">
        <f t="shared" si="2"/>
        <v>4535</v>
      </c>
      <c r="N48" s="9">
        <f t="shared" si="2"/>
        <v>0</v>
      </c>
      <c r="O48" s="9">
        <f t="shared" ref="O48" si="3">SUM(O12:O47)</f>
        <v>62077</v>
      </c>
    </row>
    <row r="49" spans="1:15" s="16" customFormat="1" ht="9" customHeight="1" x14ac:dyDescent="0.15">
      <c r="A49" s="31" t="s">
        <v>48</v>
      </c>
      <c r="B49" s="31"/>
      <c r="C49" s="31"/>
      <c r="D49" s="31"/>
      <c r="E49" s="31"/>
      <c r="F49" s="31"/>
      <c r="G49" s="31"/>
      <c r="H49" s="31"/>
      <c r="I49" s="31"/>
      <c r="J49" s="22"/>
      <c r="K49" s="22"/>
      <c r="L49" s="22"/>
      <c r="M49" s="22"/>
      <c r="N49" s="22"/>
      <c r="O49" s="22"/>
    </row>
    <row r="50" spans="1:15" s="16" customFormat="1" ht="9" x14ac:dyDescent="0.15">
      <c r="A50" s="14" t="s">
        <v>3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s="16" customFormat="1" ht="9" x14ac:dyDescent="0.15">
      <c r="A51" s="17"/>
    </row>
    <row r="52" spans="1:15" customFormat="1" ht="12.75" x14ac:dyDescent="0.2"/>
    <row r="53" spans="1:15" customFormat="1" ht="12.75" x14ac:dyDescent="0.2"/>
    <row r="54" spans="1:15" customFormat="1" ht="12.75" x14ac:dyDescent="0.2"/>
    <row r="55" spans="1:15" customFormat="1" ht="12.75" x14ac:dyDescent="0.2"/>
    <row r="56" spans="1:15" customFormat="1" ht="12.75" x14ac:dyDescent="0.2"/>
    <row r="57" spans="1:15" customFormat="1" ht="12.75" x14ac:dyDescent="0.2"/>
    <row r="58" spans="1:15" customFormat="1" ht="12.75" x14ac:dyDescent="0.2"/>
    <row r="59" spans="1:15" customFormat="1" ht="12.75" x14ac:dyDescent="0.2"/>
    <row r="60" spans="1:15" customFormat="1" ht="12.75" x14ac:dyDescent="0.2"/>
    <row r="61" spans="1:15" customFormat="1" ht="12.75" x14ac:dyDescent="0.2"/>
    <row r="62" spans="1:15" customFormat="1" ht="12.75" x14ac:dyDescent="0.2"/>
    <row r="63" spans="1:15" customFormat="1" ht="12.75" x14ac:dyDescent="0.2"/>
    <row r="64" spans="1:15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  <row r="95" customFormat="1" ht="12.75" x14ac:dyDescent="0.2"/>
  </sheetData>
  <mergeCells count="6">
    <mergeCell ref="O10:O11"/>
    <mergeCell ref="A49:I49"/>
    <mergeCell ref="B10:G10"/>
    <mergeCell ref="H10:H11"/>
    <mergeCell ref="A10:A11"/>
    <mergeCell ref="I10:N10"/>
  </mergeCells>
  <printOptions horizontalCentered="1"/>
  <pageMargins left="0.47244094488188981" right="0.51181102362204722" top="0.39370078740157483" bottom="0.39370078740157483" header="0" footer="0.39370078740157483"/>
  <pageSetup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7aeae992-1aef-4556-b15d-d775c91813b3"/>
    <ds:schemaRef ds:uri="http://schemas.openxmlformats.org/package/2006/metadata/core-properties"/>
    <ds:schemaRef ds:uri="5ee5e4ba-42e7-400a-bb7c-9b40f1d2e1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2025-05-12T16:30:14Z</cp:lastPrinted>
  <dcterms:created xsi:type="dcterms:W3CDTF">2001-06-01T15:35:51Z</dcterms:created>
  <dcterms:modified xsi:type="dcterms:W3CDTF">2025-05-12T16:30:22Z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