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sanchez\Desktop\PORTAL TRANSPARENCIA JULIO. 2025\"/>
    </mc:Choice>
  </mc:AlternateContent>
  <xr:revisionPtr revIDLastSave="0" documentId="13_ncr:1_{6B31F4CC-F0FE-4A47-8A8C-D7AF3E1E0C41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Ent y Sal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8" i="15" l="1"/>
  <c r="K48" i="15"/>
  <c r="L48" i="15"/>
  <c r="M48" i="15"/>
  <c r="I48" i="15"/>
  <c r="B48" i="15"/>
  <c r="C48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43" i="15"/>
  <c r="H44" i="15"/>
  <c r="H45" i="15"/>
  <c r="H46" i="15"/>
  <c r="H47" i="15"/>
  <c r="H12" i="15"/>
  <c r="O13" i="15"/>
  <c r="O14" i="15"/>
  <c r="O15" i="15"/>
  <c r="O16" i="15"/>
  <c r="O17" i="15"/>
  <c r="O18" i="15"/>
  <c r="O19" i="15"/>
  <c r="O20" i="15"/>
  <c r="O21" i="15"/>
  <c r="O22" i="15"/>
  <c r="O23" i="15"/>
  <c r="O24" i="15"/>
  <c r="O26" i="15"/>
  <c r="O27" i="15"/>
  <c r="O28" i="15"/>
  <c r="O29" i="15"/>
  <c r="O30" i="15"/>
  <c r="O31" i="15"/>
  <c r="O32" i="15"/>
  <c r="O33" i="15"/>
  <c r="O34" i="15"/>
  <c r="O35" i="15"/>
  <c r="O36" i="15"/>
  <c r="O37" i="15"/>
  <c r="O38" i="15"/>
  <c r="O39" i="15"/>
  <c r="O40" i="15"/>
  <c r="O41" i="15"/>
  <c r="O42" i="15"/>
  <c r="O43" i="15"/>
  <c r="O44" i="15"/>
  <c r="O45" i="15"/>
  <c r="O46" i="15"/>
  <c r="O47" i="15"/>
  <c r="O12" i="15"/>
  <c r="N48" i="15"/>
  <c r="D48" i="15"/>
  <c r="E48" i="15"/>
  <c r="F48" i="15"/>
  <c r="G48" i="15"/>
  <c r="H48" i="15" l="1"/>
  <c r="O48" i="15"/>
</calcChain>
</file>

<file path=xl/sharedStrings.xml><?xml version="1.0" encoding="utf-8"?>
<sst xmlns="http://schemas.openxmlformats.org/spreadsheetml/2006/main" count="60" uniqueCount="54">
  <si>
    <t>TOTAL</t>
  </si>
  <si>
    <t>SALIDAS*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</si>
  <si>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</si>
  <si>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</si>
  <si>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</si>
  <si>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</si>
  <si>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</si>
  <si>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</si>
  <si>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</si>
  <si>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DUARTE</t>
  </si>
  <si>
    <t>LA ALTAGRACIA</t>
  </si>
  <si>
    <t>BARAHONA</t>
  </si>
  <si>
    <t>ESPAILLAT</t>
  </si>
  <si>
    <t>AZUA</t>
  </si>
  <si>
    <t>MONSEÑOR NOUEL</t>
  </si>
  <si>
    <t>SANCHEZ RAMIREZ</t>
  </si>
  <si>
    <t>SAN JUAN</t>
  </si>
  <si>
    <t>LA ROMANA</t>
  </si>
  <si>
    <t>MONTE CRISTI</t>
  </si>
  <si>
    <t>VALVERDE</t>
  </si>
  <si>
    <t>MARIA TRINIDAD SANCHEZ</t>
  </si>
  <si>
    <t>MONTE PLATA</t>
  </si>
  <si>
    <t>EL SEIBO</t>
  </si>
  <si>
    <t>PERAVIA</t>
  </si>
  <si>
    <t>SAN JOSE DE OCOA</t>
  </si>
  <si>
    <t>CONSTANZA</t>
  </si>
  <si>
    <t>HATO MAYOR</t>
  </si>
  <si>
    <t>SANTIAGO RODRIGUEZ</t>
  </si>
  <si>
    <t>HERMANAS MIRABAL</t>
  </si>
  <si>
    <t>BAHORUCO</t>
  </si>
  <si>
    <t>VILLA ALTAGRACIA</t>
  </si>
  <si>
    <t>PEDERNALES</t>
  </si>
  <si>
    <t>INDEPENDENCIA</t>
  </si>
  <si>
    <t>DISTRITO JUDICIAL</t>
  </si>
  <si>
    <t>CIVIL Y COMERCIAL</t>
  </si>
  <si>
    <t>CONT. ADM. Y TRIBUTARIO</t>
  </si>
  <si>
    <t>LABORAL</t>
  </si>
  <si>
    <t>PENAL</t>
  </si>
  <si>
    <t>TOTAL ENTRADA</t>
  </si>
  <si>
    <t>DAJABÓN</t>
  </si>
  <si>
    <t>ELÍAS PIÑA</t>
  </si>
  <si>
    <t>LAS MATAS DE FARFÁN</t>
  </si>
  <si>
    <t>SAMANÁ</t>
  </si>
  <si>
    <t>SAN CRISTÓBAL</t>
  </si>
  <si>
    <t>SAN PEDRO DE MACORÍS</t>
  </si>
  <si>
    <t>OTRAS</t>
  </si>
  <si>
    <t>TOTAL SALIDAS</t>
  </si>
  <si>
    <t>INMOBI-LIARIA</t>
  </si>
  <si>
    <t>* Salidas sin considerar la fecha de entrada</t>
  </si>
  <si>
    <t>TRIBUNALES DE PRIMERA INSTANCIA Y EQUIVALENTES</t>
  </si>
  <si>
    <t>ENTRADA Y SALIDA DE SOLICITUDES DE SERVICIO JUDICIAL POR MATERIA</t>
  </si>
  <si>
    <t>DISTRIBUCIÓN SEGÚN DISTRITO JUDICIAL</t>
  </si>
  <si>
    <t>JARABACOA</t>
  </si>
  <si>
    <t>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</si>
</sst>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b/>
      <sz val="11"/>
      <name val="Bookman Old Style"/>
      <family val="1"/>
    </font>
    <font>
      <sz val="10"/>
      <name val="Arial"/>
      <family val="2"/>
    </font>
    <font>
      <sz val="8"/>
      <color theme="1"/>
      <name val="Tahoma"/>
      <family val="2"/>
    </font>
    <font>
      <b/>
      <sz val="8"/>
      <color theme="0"/>
      <name val="Tahoma"/>
      <family val="2"/>
    </font>
    <font>
      <sz val="7"/>
      <color indexed="8"/>
      <name val="Bookman Old Style"/>
      <family val="1"/>
    </font>
    <font>
      <sz val="7"/>
      <name val="Bookman Old Style"/>
      <family val="1"/>
    </font>
    <font>
      <sz val="7"/>
      <color rgb="FF000000"/>
      <name val="Calibri"/>
      <family val="2"/>
      <scheme val="minor"/>
    </font>
    <font>
      <sz val="10"/>
      <name val="Arial"/>
      <family val="2"/>
    </font>
    <font>
      <sz val="9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BFD2E2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A2C4E0"/>
      </left>
      <right/>
      <top style="medium">
        <color rgb="FF93B1CD"/>
      </top>
      <bottom style="medium">
        <color rgb="FFA2C4E0"/>
      </bottom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/>
      <right/>
      <top style="medium">
        <color rgb="FFA2C4E0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A2C4E0"/>
      </left>
      <right style="medium">
        <color rgb="FF93B1CD"/>
      </right>
      <top style="medium">
        <color rgb="FFA2C4E0"/>
      </top>
      <bottom/>
      <diagonal/>
    </border>
    <border>
      <left style="medium">
        <color rgb="FF93B1CD"/>
      </left>
      <right/>
      <top style="medium">
        <color rgb="FFA2C4E0"/>
      </top>
      <bottom style="medium">
        <color rgb="FF93B1CD"/>
      </bottom>
      <diagonal/>
    </border>
    <border>
      <left/>
      <right/>
      <top style="medium">
        <color rgb="FFA2C4E0"/>
      </top>
      <bottom style="medium">
        <color rgb="FF93B1CD"/>
      </bottom>
      <diagonal/>
    </border>
    <border>
      <left style="medium">
        <color rgb="FF93B1CD"/>
      </left>
      <right/>
      <top style="medium">
        <color rgb="FFA2C4E0"/>
      </top>
      <bottom/>
      <diagonal/>
    </border>
    <border>
      <left style="medium">
        <color rgb="FF93B1CD"/>
      </left>
      <right style="medium">
        <color rgb="FFA2C4E0"/>
      </right>
      <top style="medium">
        <color rgb="FFA2C4E0"/>
      </top>
      <bottom/>
      <diagonal/>
    </border>
    <border>
      <left style="medium">
        <color rgb="FFA2C4E0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93B1CD"/>
      </left>
      <right style="medium">
        <color rgb="FFA2C4E0"/>
      </right>
      <top/>
      <bottom style="medium">
        <color rgb="FF93B1CD"/>
      </bottom>
      <diagonal/>
    </border>
    <border>
      <left style="medium">
        <color rgb="FFA2C4E0"/>
      </left>
      <right/>
      <top/>
      <bottom style="medium">
        <color rgb="FF93B1CD"/>
      </bottom>
      <diagonal/>
    </border>
    <border>
      <left style="medium">
        <color rgb="FFCCCCCC"/>
      </left>
      <right style="medium">
        <color rgb="FFA2C4E0"/>
      </right>
      <top/>
      <bottom style="medium">
        <color rgb="FFCCCCCC"/>
      </bottom>
      <diagonal/>
    </border>
    <border>
      <left style="medium">
        <color rgb="FFA2C4E0"/>
      </left>
      <right/>
      <top style="medium">
        <color rgb="FF93B1CD"/>
      </top>
      <bottom style="medium">
        <color rgb="FF93B1CD"/>
      </bottom>
      <diagonal/>
    </border>
  </borders>
  <cellStyleXfs count="8">
    <xf numFmtId="0" fontId="0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  <xf numFmtId="9" fontId="16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3" fontId="12" fillId="2" borderId="2" xfId="0" applyNumberFormat="1" applyFont="1" applyFill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vertical="center"/>
    </xf>
    <xf numFmtId="0" fontId="5" fillId="0" borderId="0" xfId="0" applyFont="1" applyAlignment="1">
      <alignment horizontal="left"/>
    </xf>
    <xf numFmtId="0" fontId="13" fillId="0" borderId="0" xfId="0" applyFont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14" fillId="0" borderId="0" xfId="0" applyFont="1"/>
    <xf numFmtId="0" fontId="15" fillId="0" borderId="0" xfId="0" applyFont="1"/>
    <xf numFmtId="3" fontId="12" fillId="2" borderId="4" xfId="0" applyNumberFormat="1" applyFont="1" applyFill="1" applyBorder="1" applyAlignment="1">
      <alignment horizontal="center" vertical="center"/>
    </xf>
    <xf numFmtId="49" fontId="5" fillId="0" borderId="0" xfId="1" applyNumberFormat="1" applyFont="1" applyAlignment="1">
      <alignment vertical="center"/>
    </xf>
    <xf numFmtId="3" fontId="11" fillId="0" borderId="7" xfId="0" applyNumberFormat="1" applyFont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 wrapText="1"/>
    </xf>
    <xf numFmtId="0" fontId="13" fillId="0" borderId="0" xfId="0" applyFont="1" applyAlignment="1" applyProtection="1">
      <alignment horizontal="left" wrapText="1"/>
      <protection locked="0"/>
    </xf>
    <xf numFmtId="3" fontId="11" fillId="4" borderId="7" xfId="7" applyNumberFormat="1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vertical="center"/>
    </xf>
    <xf numFmtId="3" fontId="11" fillId="4" borderId="16" xfId="7" applyNumberFormat="1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left" vertical="center"/>
    </xf>
    <xf numFmtId="0" fontId="11" fillId="3" borderId="17" xfId="0" applyFont="1" applyFill="1" applyBorder="1" applyAlignment="1">
      <alignment horizontal="left" vertical="center"/>
    </xf>
    <xf numFmtId="3" fontId="11" fillId="0" borderId="7" xfId="7" applyNumberFormat="1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3" fillId="0" borderId="6" xfId="0" applyFont="1" applyBorder="1" applyAlignment="1" applyProtection="1">
      <alignment horizontal="left" wrapText="1"/>
      <protection locked="0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</cellXfs>
  <cellStyles count="8">
    <cellStyle name="Normal" xfId="0" builtinId="0"/>
    <cellStyle name="Normal 14" xfId="2" xr:uid="{00000000-0005-0000-0000-000001000000}"/>
    <cellStyle name="Normal 2" xfId="1" xr:uid="{00000000-0005-0000-0000-000002000000}"/>
    <cellStyle name="Normal 2 2" xfId="3" xr:uid="{00000000-0005-0000-0000-000003000000}"/>
    <cellStyle name="Normal 3" xfId="4" xr:uid="{00000000-0005-0000-0000-000004000000}"/>
    <cellStyle name="Normal 5" xfId="6" xr:uid="{00000000-0005-0000-0000-000005000000}"/>
    <cellStyle name="Porcentaje" xfId="7" builtinId="5"/>
    <cellStyle name="Porcentual 2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0</xdr:rowOff>
    </xdr:from>
    <xdr:to>
      <xdr:col>0</xdr:col>
      <xdr:colOff>762001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C0B4DA-6904-46C6-9867-1481BA6DFA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081" b="3990"/>
        <a:stretch>
          <a:fillRect/>
        </a:stretch>
      </xdr:blipFill>
      <xdr:spPr>
        <a:xfrm>
          <a:off x="19051" y="0"/>
          <a:ext cx="742950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R95"/>
  <sheetViews>
    <sheetView tabSelected="1" zoomScaleNormal="100" workbookViewId="0">
      <pane ySplit="11" topLeftCell="A12" activePane="bottomLeft" state="frozen"/>
      <selection pane="bottomLeft" activeCell="I5" sqref="I5"/>
    </sheetView>
  </sheetViews>
  <sheetFormatPr baseColWidth="10" defaultColWidth="11.42578125" defaultRowHeight="15" x14ac:dyDescent="0.3"/>
  <cols>
    <col min="1" max="1" width="21.5703125" style="2" customWidth="1"/>
    <col min="2" max="2" width="12.140625" style="2" customWidth="1"/>
    <col min="3" max="3" width="11.7109375" style="2" customWidth="1"/>
    <col min="4" max="4" width="12.85546875" style="2" customWidth="1"/>
    <col min="5" max="6" width="11.28515625" style="2" customWidth="1"/>
    <col min="7" max="7" width="9.5703125" style="2" customWidth="1"/>
    <col min="8" max="11" width="12.85546875" style="2" customWidth="1"/>
    <col min="12" max="13" width="11.85546875" style="2" customWidth="1"/>
    <col min="14" max="14" width="9.5703125" style="2" customWidth="1"/>
    <col min="15" max="15" width="12.85546875" style="2" customWidth="1"/>
    <col min="16" max="16384" width="11.42578125" style="2"/>
  </cols>
  <sheetData>
    <row r="1" spans="1:174" ht="20.25" customHeight="1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</row>
    <row r="2" spans="1:174" ht="16.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</row>
    <row r="3" spans="1:174" ht="15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</row>
    <row r="4" spans="1:174" ht="9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</row>
    <row r="5" spans="1:174" ht="15.75" x14ac:dyDescent="0.3">
      <c r="A5" s="11" t="s">
        <v>49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</row>
    <row r="6" spans="1:174" x14ac:dyDescent="0.3">
      <c r="A6" s="12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</row>
    <row r="7" spans="1:174" x14ac:dyDescent="0.3">
      <c r="A7" s="19" t="s">
        <v>53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</row>
    <row r="8" spans="1:174" x14ac:dyDescent="0.3">
      <c r="A8" s="19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</row>
    <row r="9" spans="1:174" ht="16.5" thickBot="1" x14ac:dyDescent="0.35">
      <c r="A9" s="13" t="s">
        <v>51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</row>
    <row r="10" spans="1:174" ht="15.75" thickBot="1" x14ac:dyDescent="0.35">
      <c r="A10" s="36" t="s">
        <v>33</v>
      </c>
      <c r="B10" s="32" t="s">
        <v>2</v>
      </c>
      <c r="C10" s="33"/>
      <c r="D10" s="33"/>
      <c r="E10" s="33"/>
      <c r="F10" s="33"/>
      <c r="G10" s="33"/>
      <c r="H10" s="34" t="s">
        <v>38</v>
      </c>
      <c r="I10" s="32" t="s">
        <v>1</v>
      </c>
      <c r="J10" s="33"/>
      <c r="K10" s="33"/>
      <c r="L10" s="33"/>
      <c r="M10" s="33"/>
      <c r="N10" s="33"/>
      <c r="O10" s="29" t="s">
        <v>46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</row>
    <row r="11" spans="1:174" ht="30" customHeight="1" thickBot="1" x14ac:dyDescent="0.35">
      <c r="A11" s="37"/>
      <c r="B11" s="21" t="s">
        <v>37</v>
      </c>
      <c r="C11" s="21" t="s">
        <v>34</v>
      </c>
      <c r="D11" s="21" t="s">
        <v>35</v>
      </c>
      <c r="E11" s="21" t="s">
        <v>47</v>
      </c>
      <c r="F11" s="21" t="s">
        <v>36</v>
      </c>
      <c r="G11" s="21" t="s">
        <v>45</v>
      </c>
      <c r="H11" s="35"/>
      <c r="I11" s="21" t="s">
        <v>37</v>
      </c>
      <c r="J11" s="21" t="s">
        <v>34</v>
      </c>
      <c r="K11" s="21" t="s">
        <v>35</v>
      </c>
      <c r="L11" s="21" t="s">
        <v>47</v>
      </c>
      <c r="M11" s="21" t="s">
        <v>36</v>
      </c>
      <c r="N11" s="21" t="s">
        <v>45</v>
      </c>
      <c r="O11" s="30"/>
    </row>
    <row r="12" spans="1:174" s="4" customFormat="1" ht="17.25" customHeight="1" thickBot="1" x14ac:dyDescent="0.3">
      <c r="A12" s="24" t="s">
        <v>13</v>
      </c>
      <c r="B12" s="28">
        <v>778</v>
      </c>
      <c r="C12" s="28">
        <v>475</v>
      </c>
      <c r="D12" s="28"/>
      <c r="E12" s="28">
        <v>158</v>
      </c>
      <c r="F12" s="28">
        <v>34</v>
      </c>
      <c r="G12" s="20"/>
      <c r="H12" s="23">
        <f t="shared" ref="H12:H47" si="0">SUM(B12:G12)</f>
        <v>1445</v>
      </c>
      <c r="I12" s="28">
        <v>628</v>
      </c>
      <c r="J12" s="28">
        <v>362</v>
      </c>
      <c r="K12" s="28"/>
      <c r="L12" s="28">
        <v>231</v>
      </c>
      <c r="M12" s="28">
        <v>31</v>
      </c>
      <c r="N12" s="28"/>
      <c r="O12" s="25">
        <f t="shared" ref="O12:O47" si="1">SUM(I12:N12)</f>
        <v>1252</v>
      </c>
    </row>
    <row r="13" spans="1:174" s="4" customFormat="1" ht="15.75" customHeight="1" thickBot="1" x14ac:dyDescent="0.3">
      <c r="A13" s="26" t="s">
        <v>29</v>
      </c>
      <c r="B13" s="28">
        <v>241</v>
      </c>
      <c r="C13" s="28">
        <v>182</v>
      </c>
      <c r="D13" s="28"/>
      <c r="E13" s="28"/>
      <c r="F13" s="28">
        <v>5</v>
      </c>
      <c r="G13" s="10"/>
      <c r="H13" s="23">
        <f t="shared" si="0"/>
        <v>428</v>
      </c>
      <c r="I13" s="28">
        <v>209</v>
      </c>
      <c r="J13" s="28">
        <v>141</v>
      </c>
      <c r="K13" s="28"/>
      <c r="L13" s="28"/>
      <c r="M13" s="28">
        <v>3</v>
      </c>
      <c r="N13" s="28"/>
      <c r="O13" s="25">
        <f t="shared" si="1"/>
        <v>353</v>
      </c>
    </row>
    <row r="14" spans="1:174" s="4" customFormat="1" ht="15.75" customHeight="1" thickBot="1" x14ac:dyDescent="0.3">
      <c r="A14" s="26" t="s">
        <v>11</v>
      </c>
      <c r="B14" s="28">
        <v>1120</v>
      </c>
      <c r="C14" s="28">
        <v>579</v>
      </c>
      <c r="D14" s="28"/>
      <c r="E14" s="28">
        <v>261</v>
      </c>
      <c r="F14" s="28">
        <v>41</v>
      </c>
      <c r="G14" s="10"/>
      <c r="H14" s="23">
        <f t="shared" si="0"/>
        <v>2001</v>
      </c>
      <c r="I14" s="28">
        <v>1357</v>
      </c>
      <c r="J14" s="28">
        <v>395</v>
      </c>
      <c r="K14" s="28"/>
      <c r="L14" s="28">
        <v>208</v>
      </c>
      <c r="M14" s="28">
        <v>33</v>
      </c>
      <c r="N14" s="28"/>
      <c r="O14" s="25">
        <f t="shared" si="1"/>
        <v>1993</v>
      </c>
    </row>
    <row r="15" spans="1:174" s="4" customFormat="1" ht="15.75" customHeight="1" thickBot="1" x14ac:dyDescent="0.3">
      <c r="A15" s="27" t="s">
        <v>25</v>
      </c>
      <c r="B15" s="28">
        <v>154</v>
      </c>
      <c r="C15" s="28">
        <v>149</v>
      </c>
      <c r="D15" s="28"/>
      <c r="E15" s="28"/>
      <c r="F15" s="28">
        <v>15</v>
      </c>
      <c r="G15" s="10"/>
      <c r="H15" s="23">
        <f t="shared" si="0"/>
        <v>318</v>
      </c>
      <c r="I15" s="28">
        <v>132</v>
      </c>
      <c r="J15" s="28">
        <v>86</v>
      </c>
      <c r="K15" s="28"/>
      <c r="L15" s="28"/>
      <c r="M15" s="28">
        <v>11</v>
      </c>
      <c r="N15" s="28"/>
      <c r="O15" s="25">
        <f t="shared" si="1"/>
        <v>229</v>
      </c>
    </row>
    <row r="16" spans="1:174" s="4" customFormat="1" ht="15.75" customHeight="1" thickBot="1" x14ac:dyDescent="0.3">
      <c r="A16" s="27" t="s">
        <v>39</v>
      </c>
      <c r="B16" s="28">
        <v>309</v>
      </c>
      <c r="C16" s="28">
        <v>140</v>
      </c>
      <c r="D16" s="28"/>
      <c r="E16" s="28"/>
      <c r="F16" s="28">
        <v>4</v>
      </c>
      <c r="G16" s="10"/>
      <c r="H16" s="23">
        <f t="shared" si="0"/>
        <v>453</v>
      </c>
      <c r="I16" s="28">
        <v>242</v>
      </c>
      <c r="J16" s="28">
        <v>86</v>
      </c>
      <c r="K16" s="28"/>
      <c r="L16" s="28"/>
      <c r="M16" s="28">
        <v>2</v>
      </c>
      <c r="N16" s="28"/>
      <c r="O16" s="25">
        <f t="shared" si="1"/>
        <v>330</v>
      </c>
    </row>
    <row r="17" spans="1:15" s="4" customFormat="1" ht="15.75" customHeight="1" thickBot="1" x14ac:dyDescent="0.3">
      <c r="A17" s="27" t="s">
        <v>4</v>
      </c>
      <c r="B17" s="28">
        <v>3456</v>
      </c>
      <c r="C17" s="28">
        <v>9602</v>
      </c>
      <c r="D17" s="28"/>
      <c r="E17" s="28">
        <v>2250</v>
      </c>
      <c r="F17" s="28">
        <v>1572</v>
      </c>
      <c r="G17" s="10"/>
      <c r="H17" s="23">
        <f t="shared" si="0"/>
        <v>16880</v>
      </c>
      <c r="I17" s="28">
        <v>2517</v>
      </c>
      <c r="J17" s="28">
        <v>7362</v>
      </c>
      <c r="K17" s="28"/>
      <c r="L17" s="28">
        <v>1002</v>
      </c>
      <c r="M17" s="28">
        <v>1445</v>
      </c>
      <c r="N17" s="28"/>
      <c r="O17" s="25">
        <f t="shared" si="1"/>
        <v>12326</v>
      </c>
    </row>
    <row r="18" spans="1:15" s="4" customFormat="1" ht="15.75" customHeight="1" thickBot="1" x14ac:dyDescent="0.3">
      <c r="A18" s="27" t="s">
        <v>9</v>
      </c>
      <c r="B18" s="28">
        <v>1218</v>
      </c>
      <c r="C18" s="28">
        <v>764</v>
      </c>
      <c r="D18" s="28">
        <v>2</v>
      </c>
      <c r="E18" s="28">
        <v>603</v>
      </c>
      <c r="F18" s="28">
        <v>111</v>
      </c>
      <c r="G18" s="10"/>
      <c r="H18" s="23">
        <f t="shared" si="0"/>
        <v>2698</v>
      </c>
      <c r="I18" s="28">
        <v>1207</v>
      </c>
      <c r="J18" s="28">
        <v>673</v>
      </c>
      <c r="K18" s="28">
        <v>2</v>
      </c>
      <c r="L18" s="28">
        <v>478</v>
      </c>
      <c r="M18" s="28">
        <v>91</v>
      </c>
      <c r="N18" s="28"/>
      <c r="O18" s="25">
        <f t="shared" si="1"/>
        <v>2451</v>
      </c>
    </row>
    <row r="19" spans="1:15" s="4" customFormat="1" ht="15.75" customHeight="1" thickBot="1" x14ac:dyDescent="0.3">
      <c r="A19" s="27" t="s">
        <v>22</v>
      </c>
      <c r="B19" s="28">
        <v>303</v>
      </c>
      <c r="C19" s="28">
        <v>163</v>
      </c>
      <c r="D19" s="28"/>
      <c r="E19" s="28">
        <v>298</v>
      </c>
      <c r="F19" s="28">
        <v>41</v>
      </c>
      <c r="G19" s="10"/>
      <c r="H19" s="23">
        <f t="shared" si="0"/>
        <v>805</v>
      </c>
      <c r="I19" s="28">
        <v>234</v>
      </c>
      <c r="J19" s="28">
        <v>103</v>
      </c>
      <c r="K19" s="28"/>
      <c r="L19" s="28">
        <v>360</v>
      </c>
      <c r="M19" s="28">
        <v>21</v>
      </c>
      <c r="N19" s="28"/>
      <c r="O19" s="25">
        <f t="shared" si="1"/>
        <v>718</v>
      </c>
    </row>
    <row r="20" spans="1:15" s="4" customFormat="1" ht="15.75" customHeight="1" thickBot="1" x14ac:dyDescent="0.3">
      <c r="A20" s="27" t="s">
        <v>40</v>
      </c>
      <c r="B20" s="28">
        <v>160</v>
      </c>
      <c r="C20" s="28">
        <v>72</v>
      </c>
      <c r="D20" s="28"/>
      <c r="E20" s="28"/>
      <c r="F20" s="28">
        <v>3</v>
      </c>
      <c r="G20" s="10"/>
      <c r="H20" s="23">
        <f t="shared" si="0"/>
        <v>235</v>
      </c>
      <c r="I20" s="28">
        <v>108</v>
      </c>
      <c r="J20" s="28">
        <v>60</v>
      </c>
      <c r="K20" s="28"/>
      <c r="L20" s="28"/>
      <c r="M20" s="28">
        <v>2</v>
      </c>
      <c r="N20" s="28"/>
      <c r="O20" s="25">
        <f t="shared" si="1"/>
        <v>170</v>
      </c>
    </row>
    <row r="21" spans="1:15" s="4" customFormat="1" ht="15.75" customHeight="1" thickBot="1" x14ac:dyDescent="0.3">
      <c r="A21" s="27" t="s">
        <v>12</v>
      </c>
      <c r="B21" s="28">
        <v>625</v>
      </c>
      <c r="C21" s="28">
        <v>575</v>
      </c>
      <c r="D21" s="28"/>
      <c r="E21" s="28">
        <v>362</v>
      </c>
      <c r="F21" s="28">
        <v>83</v>
      </c>
      <c r="G21" s="10"/>
      <c r="H21" s="23">
        <f t="shared" si="0"/>
        <v>1645</v>
      </c>
      <c r="I21" s="28">
        <v>555</v>
      </c>
      <c r="J21" s="28">
        <v>485</v>
      </c>
      <c r="K21" s="28"/>
      <c r="L21" s="28">
        <v>268</v>
      </c>
      <c r="M21" s="28">
        <v>57</v>
      </c>
      <c r="N21" s="28"/>
      <c r="O21" s="25">
        <f t="shared" si="1"/>
        <v>1365</v>
      </c>
    </row>
    <row r="22" spans="1:15" s="4" customFormat="1" ht="15.75" customHeight="1" thickBot="1" x14ac:dyDescent="0.3">
      <c r="A22" s="26" t="s">
        <v>26</v>
      </c>
      <c r="B22" s="28">
        <v>495</v>
      </c>
      <c r="C22" s="28">
        <v>202</v>
      </c>
      <c r="D22" s="28"/>
      <c r="E22" s="28"/>
      <c r="F22" s="28">
        <v>21</v>
      </c>
      <c r="G22" s="10"/>
      <c r="H22" s="23">
        <f t="shared" si="0"/>
        <v>718</v>
      </c>
      <c r="I22" s="28">
        <v>438</v>
      </c>
      <c r="J22" s="28">
        <v>101</v>
      </c>
      <c r="K22" s="28"/>
      <c r="L22" s="28"/>
      <c r="M22" s="28">
        <v>10</v>
      </c>
      <c r="N22" s="28"/>
      <c r="O22" s="25">
        <f t="shared" si="1"/>
        <v>549</v>
      </c>
    </row>
    <row r="23" spans="1:15" s="4" customFormat="1" ht="15.75" customHeight="1" thickBot="1" x14ac:dyDescent="0.3">
      <c r="A23" s="27" t="s">
        <v>28</v>
      </c>
      <c r="B23" s="28">
        <v>260</v>
      </c>
      <c r="C23" s="28">
        <v>166</v>
      </c>
      <c r="D23" s="28"/>
      <c r="E23" s="28">
        <v>231</v>
      </c>
      <c r="F23" s="28">
        <v>9</v>
      </c>
      <c r="G23" s="10"/>
      <c r="H23" s="23">
        <f t="shared" si="0"/>
        <v>666</v>
      </c>
      <c r="I23" s="28">
        <v>219</v>
      </c>
      <c r="J23" s="28">
        <v>94</v>
      </c>
      <c r="K23" s="28"/>
      <c r="L23" s="28">
        <v>255</v>
      </c>
      <c r="M23" s="28">
        <v>8</v>
      </c>
      <c r="N23" s="28"/>
      <c r="O23" s="25">
        <f t="shared" si="1"/>
        <v>576</v>
      </c>
    </row>
    <row r="24" spans="1:15" s="4" customFormat="1" ht="15.75" customHeight="1" thickBot="1" x14ac:dyDescent="0.3">
      <c r="A24" s="26" t="s">
        <v>32</v>
      </c>
      <c r="B24" s="28">
        <v>105</v>
      </c>
      <c r="C24" s="28">
        <v>115</v>
      </c>
      <c r="D24" s="28"/>
      <c r="E24" s="28"/>
      <c r="F24" s="28">
        <v>1</v>
      </c>
      <c r="G24" s="10"/>
      <c r="H24" s="23">
        <f t="shared" si="0"/>
        <v>221</v>
      </c>
      <c r="I24" s="28">
        <v>105</v>
      </c>
      <c r="J24" s="28">
        <v>73</v>
      </c>
      <c r="K24" s="28"/>
      <c r="L24" s="28"/>
      <c r="M24" s="28">
        <v>1</v>
      </c>
      <c r="N24" s="28"/>
      <c r="O24" s="25">
        <f t="shared" si="1"/>
        <v>179</v>
      </c>
    </row>
    <row r="25" spans="1:15" s="4" customFormat="1" ht="15.75" customHeight="1" thickBot="1" x14ac:dyDescent="0.3">
      <c r="A25" s="26" t="s">
        <v>52</v>
      </c>
      <c r="B25" s="28">
        <v>265</v>
      </c>
      <c r="C25" s="28">
        <v>222</v>
      </c>
      <c r="D25" s="28"/>
      <c r="E25" s="28"/>
      <c r="F25" s="28">
        <v>34</v>
      </c>
      <c r="G25" s="10"/>
      <c r="H25" s="23"/>
      <c r="I25" s="28">
        <v>227</v>
      </c>
      <c r="J25" s="28">
        <v>191</v>
      </c>
      <c r="K25" s="28"/>
      <c r="L25" s="28"/>
      <c r="M25" s="28">
        <v>31</v>
      </c>
      <c r="N25" s="28"/>
      <c r="O25" s="25"/>
    </row>
    <row r="26" spans="1:15" s="4" customFormat="1" ht="15.75" customHeight="1" thickBot="1" x14ac:dyDescent="0.3">
      <c r="A26" s="26" t="s">
        <v>10</v>
      </c>
      <c r="B26" s="28">
        <v>1302</v>
      </c>
      <c r="C26" s="28">
        <v>1544</v>
      </c>
      <c r="D26" s="28"/>
      <c r="E26" s="28">
        <v>1051</v>
      </c>
      <c r="F26" s="28">
        <v>533</v>
      </c>
      <c r="G26" s="10"/>
      <c r="H26" s="23">
        <f t="shared" si="0"/>
        <v>4430</v>
      </c>
      <c r="I26" s="28">
        <v>965</v>
      </c>
      <c r="J26" s="28">
        <v>888</v>
      </c>
      <c r="K26" s="28"/>
      <c r="L26" s="28">
        <v>823</v>
      </c>
      <c r="M26" s="28">
        <v>408</v>
      </c>
      <c r="N26" s="28"/>
      <c r="O26" s="25">
        <f t="shared" si="1"/>
        <v>3084</v>
      </c>
    </row>
    <row r="27" spans="1:15" s="4" customFormat="1" ht="15.75" customHeight="1" thickBot="1" x14ac:dyDescent="0.3">
      <c r="A27" s="26" t="s">
        <v>17</v>
      </c>
      <c r="B27" s="28">
        <v>1326</v>
      </c>
      <c r="C27" s="28">
        <v>738</v>
      </c>
      <c r="D27" s="28"/>
      <c r="E27" s="28"/>
      <c r="F27" s="28">
        <v>160</v>
      </c>
      <c r="G27" s="10"/>
      <c r="H27" s="23">
        <f t="shared" si="0"/>
        <v>2224</v>
      </c>
      <c r="I27" s="28">
        <v>1159</v>
      </c>
      <c r="J27" s="28">
        <v>798</v>
      </c>
      <c r="K27" s="28"/>
      <c r="L27" s="28"/>
      <c r="M27" s="28">
        <v>136</v>
      </c>
      <c r="N27" s="28"/>
      <c r="O27" s="25">
        <f t="shared" si="1"/>
        <v>2093</v>
      </c>
    </row>
    <row r="28" spans="1:15" s="4" customFormat="1" ht="15.75" customHeight="1" thickBot="1" x14ac:dyDescent="0.3">
      <c r="A28" s="27" t="s">
        <v>7</v>
      </c>
      <c r="B28" s="28">
        <v>1396</v>
      </c>
      <c r="C28" s="28">
        <v>1213</v>
      </c>
      <c r="D28" s="28"/>
      <c r="E28" s="28">
        <v>990</v>
      </c>
      <c r="F28" s="28">
        <v>58</v>
      </c>
      <c r="G28" s="10"/>
      <c r="H28" s="23">
        <f t="shared" si="0"/>
        <v>3657</v>
      </c>
      <c r="I28" s="28">
        <v>1237</v>
      </c>
      <c r="J28" s="28">
        <v>1018</v>
      </c>
      <c r="K28" s="28"/>
      <c r="L28" s="28">
        <v>732</v>
      </c>
      <c r="M28" s="28">
        <v>41</v>
      </c>
      <c r="N28" s="28"/>
      <c r="O28" s="25">
        <f t="shared" si="1"/>
        <v>3028</v>
      </c>
    </row>
    <row r="29" spans="1:15" s="4" customFormat="1" ht="15.75" customHeight="1" thickBot="1" x14ac:dyDescent="0.3">
      <c r="A29" s="26" t="s">
        <v>41</v>
      </c>
      <c r="B29" s="28">
        <v>190</v>
      </c>
      <c r="C29" s="28">
        <v>86</v>
      </c>
      <c r="D29" s="28"/>
      <c r="E29" s="28"/>
      <c r="F29" s="28">
        <v>4</v>
      </c>
      <c r="G29" s="10"/>
      <c r="H29" s="23">
        <f t="shared" si="0"/>
        <v>280</v>
      </c>
      <c r="I29" s="28">
        <v>164</v>
      </c>
      <c r="J29" s="28">
        <v>74</v>
      </c>
      <c r="K29" s="28"/>
      <c r="L29" s="28"/>
      <c r="M29" s="28">
        <v>3</v>
      </c>
      <c r="N29" s="28"/>
      <c r="O29" s="25">
        <f t="shared" si="1"/>
        <v>241</v>
      </c>
    </row>
    <row r="30" spans="1:15" s="4" customFormat="1" ht="15.75" customHeight="1" thickBot="1" x14ac:dyDescent="0.3">
      <c r="A30" s="27" t="s">
        <v>20</v>
      </c>
      <c r="B30" s="28">
        <v>481</v>
      </c>
      <c r="C30" s="28">
        <v>311</v>
      </c>
      <c r="D30" s="28"/>
      <c r="E30" s="28">
        <v>448</v>
      </c>
      <c r="F30" s="28">
        <v>5</v>
      </c>
      <c r="G30" s="10"/>
      <c r="H30" s="23">
        <f t="shared" si="0"/>
        <v>1245</v>
      </c>
      <c r="I30" s="28">
        <v>564</v>
      </c>
      <c r="J30" s="28">
        <v>240</v>
      </c>
      <c r="K30" s="28"/>
      <c r="L30" s="28">
        <v>350</v>
      </c>
      <c r="M30" s="28">
        <v>3</v>
      </c>
      <c r="N30" s="28"/>
      <c r="O30" s="25">
        <f t="shared" si="1"/>
        <v>1157</v>
      </c>
    </row>
    <row r="31" spans="1:15" s="4" customFormat="1" ht="15.75" customHeight="1" thickBot="1" x14ac:dyDescent="0.3">
      <c r="A31" s="26" t="s">
        <v>14</v>
      </c>
      <c r="B31" s="28">
        <v>841</v>
      </c>
      <c r="C31" s="28">
        <v>647</v>
      </c>
      <c r="D31" s="28"/>
      <c r="E31" s="28">
        <v>191</v>
      </c>
      <c r="F31" s="28">
        <v>34</v>
      </c>
      <c r="G31" s="10"/>
      <c r="H31" s="23">
        <f t="shared" si="0"/>
        <v>1713</v>
      </c>
      <c r="I31" s="28">
        <v>697</v>
      </c>
      <c r="J31" s="28">
        <v>490</v>
      </c>
      <c r="K31" s="28"/>
      <c r="L31" s="28">
        <v>211</v>
      </c>
      <c r="M31" s="28">
        <v>27</v>
      </c>
      <c r="N31" s="28"/>
      <c r="O31" s="25">
        <f t="shared" si="1"/>
        <v>1425</v>
      </c>
    </row>
    <row r="32" spans="1:15" s="4" customFormat="1" ht="15.75" customHeight="1" thickBot="1" x14ac:dyDescent="0.3">
      <c r="A32" s="26" t="s">
        <v>18</v>
      </c>
      <c r="B32" s="28">
        <v>645</v>
      </c>
      <c r="C32" s="28">
        <v>281</v>
      </c>
      <c r="D32" s="28"/>
      <c r="E32" s="28">
        <v>330</v>
      </c>
      <c r="F32" s="28">
        <v>48</v>
      </c>
      <c r="G32" s="10"/>
      <c r="H32" s="23">
        <f t="shared" si="0"/>
        <v>1304</v>
      </c>
      <c r="I32" s="28">
        <v>597</v>
      </c>
      <c r="J32" s="28">
        <v>244</v>
      </c>
      <c r="K32" s="28"/>
      <c r="L32" s="28">
        <v>274</v>
      </c>
      <c r="M32" s="28">
        <v>43</v>
      </c>
      <c r="N32" s="28"/>
      <c r="O32" s="25">
        <f t="shared" si="1"/>
        <v>1158</v>
      </c>
    </row>
    <row r="33" spans="1:15" s="4" customFormat="1" ht="15.75" customHeight="1" thickBot="1" x14ac:dyDescent="0.3">
      <c r="A33" s="27" t="s">
        <v>21</v>
      </c>
      <c r="B33" s="28">
        <v>669</v>
      </c>
      <c r="C33" s="28">
        <v>245</v>
      </c>
      <c r="D33" s="28">
        <v>2</v>
      </c>
      <c r="E33" s="28">
        <v>209</v>
      </c>
      <c r="F33" s="28">
        <v>23</v>
      </c>
      <c r="G33" s="10"/>
      <c r="H33" s="23">
        <f t="shared" si="0"/>
        <v>1148</v>
      </c>
      <c r="I33" s="28">
        <v>450</v>
      </c>
      <c r="J33" s="28">
        <v>192</v>
      </c>
      <c r="K33" s="28">
        <v>1</v>
      </c>
      <c r="L33" s="28">
        <v>150</v>
      </c>
      <c r="M33" s="28">
        <v>22</v>
      </c>
      <c r="N33" s="28"/>
      <c r="O33" s="25">
        <f t="shared" si="1"/>
        <v>815</v>
      </c>
    </row>
    <row r="34" spans="1:15" s="4" customFormat="1" ht="15.75" customHeight="1" thickBot="1" x14ac:dyDescent="0.3">
      <c r="A34" s="27" t="s">
        <v>31</v>
      </c>
      <c r="B34" s="28">
        <v>195</v>
      </c>
      <c r="C34" s="28">
        <v>53</v>
      </c>
      <c r="D34" s="28"/>
      <c r="E34" s="28"/>
      <c r="F34" s="28">
        <v>7</v>
      </c>
      <c r="G34" s="10"/>
      <c r="H34" s="23">
        <f t="shared" si="0"/>
        <v>255</v>
      </c>
      <c r="I34" s="28">
        <v>135</v>
      </c>
      <c r="J34" s="28">
        <v>44</v>
      </c>
      <c r="K34" s="28"/>
      <c r="L34" s="28"/>
      <c r="M34" s="28">
        <v>6</v>
      </c>
      <c r="N34" s="28"/>
      <c r="O34" s="25">
        <f t="shared" si="1"/>
        <v>185</v>
      </c>
    </row>
    <row r="35" spans="1:15" s="4" customFormat="1" ht="15.75" customHeight="1" thickBot="1" x14ac:dyDescent="0.3">
      <c r="A35" s="27" t="s">
        <v>23</v>
      </c>
      <c r="B35" s="28">
        <v>922</v>
      </c>
      <c r="C35" s="28">
        <v>463</v>
      </c>
      <c r="D35" s="28"/>
      <c r="E35" s="28">
        <v>414</v>
      </c>
      <c r="F35" s="28">
        <v>19</v>
      </c>
      <c r="G35" s="10"/>
      <c r="H35" s="23">
        <f t="shared" si="0"/>
        <v>1818</v>
      </c>
      <c r="I35" s="28">
        <v>819</v>
      </c>
      <c r="J35" s="28">
        <v>380</v>
      </c>
      <c r="K35" s="28"/>
      <c r="L35" s="28">
        <v>357</v>
      </c>
      <c r="M35" s="28">
        <v>16</v>
      </c>
      <c r="N35" s="28"/>
      <c r="O35" s="25">
        <f t="shared" si="1"/>
        <v>1572</v>
      </c>
    </row>
    <row r="36" spans="1:15" s="4" customFormat="1" ht="15.75" customHeight="1" thickBot="1" x14ac:dyDescent="0.3">
      <c r="A36" s="27" t="s">
        <v>8</v>
      </c>
      <c r="B36" s="28">
        <v>1034</v>
      </c>
      <c r="C36" s="28">
        <v>1073</v>
      </c>
      <c r="D36" s="28"/>
      <c r="E36" s="28">
        <v>903</v>
      </c>
      <c r="F36" s="28">
        <v>393</v>
      </c>
      <c r="G36" s="10"/>
      <c r="H36" s="23">
        <f t="shared" si="0"/>
        <v>3403</v>
      </c>
      <c r="I36" s="28">
        <v>909</v>
      </c>
      <c r="J36" s="28">
        <v>889</v>
      </c>
      <c r="K36" s="28"/>
      <c r="L36" s="28">
        <v>1018</v>
      </c>
      <c r="M36" s="28">
        <v>389</v>
      </c>
      <c r="N36" s="28"/>
      <c r="O36" s="25">
        <f t="shared" si="1"/>
        <v>3205</v>
      </c>
    </row>
    <row r="37" spans="1:15" s="4" customFormat="1" ht="15.75" customHeight="1" thickBot="1" x14ac:dyDescent="0.3">
      <c r="A37" s="27" t="s">
        <v>42</v>
      </c>
      <c r="B37" s="28">
        <v>339</v>
      </c>
      <c r="C37" s="28">
        <v>339</v>
      </c>
      <c r="D37" s="28"/>
      <c r="E37" s="28">
        <v>420</v>
      </c>
      <c r="F37" s="28">
        <v>40</v>
      </c>
      <c r="G37" s="10"/>
      <c r="H37" s="23">
        <f t="shared" si="0"/>
        <v>1138</v>
      </c>
      <c r="I37" s="28">
        <v>273</v>
      </c>
      <c r="J37" s="28">
        <v>277</v>
      </c>
      <c r="K37" s="28"/>
      <c r="L37" s="28">
        <v>375</v>
      </c>
      <c r="M37" s="28">
        <v>30</v>
      </c>
      <c r="N37" s="28"/>
      <c r="O37" s="25">
        <f t="shared" si="1"/>
        <v>955</v>
      </c>
    </row>
    <row r="38" spans="1:15" s="4" customFormat="1" ht="15.75" customHeight="1" thickBot="1" x14ac:dyDescent="0.3">
      <c r="A38" s="27" t="s">
        <v>43</v>
      </c>
      <c r="B38" s="28">
        <v>1807</v>
      </c>
      <c r="C38" s="28">
        <v>1128</v>
      </c>
      <c r="D38" s="28"/>
      <c r="E38" s="28">
        <v>324</v>
      </c>
      <c r="F38" s="28">
        <v>168</v>
      </c>
      <c r="G38" s="10"/>
      <c r="H38" s="23">
        <f t="shared" si="0"/>
        <v>3427</v>
      </c>
      <c r="I38" s="28">
        <v>1543</v>
      </c>
      <c r="J38" s="28">
        <v>1018</v>
      </c>
      <c r="K38" s="28"/>
      <c r="L38" s="28">
        <v>223</v>
      </c>
      <c r="M38" s="28">
        <v>125</v>
      </c>
      <c r="N38" s="28"/>
      <c r="O38" s="25">
        <f t="shared" si="1"/>
        <v>2909</v>
      </c>
    </row>
    <row r="39" spans="1:15" s="4" customFormat="1" ht="15.75" customHeight="1" thickBot="1" x14ac:dyDescent="0.3">
      <c r="A39" s="26" t="s">
        <v>24</v>
      </c>
      <c r="B39" s="28">
        <v>289</v>
      </c>
      <c r="C39" s="28">
        <v>129</v>
      </c>
      <c r="D39" s="28"/>
      <c r="E39" s="28"/>
      <c r="F39" s="28">
        <v>11</v>
      </c>
      <c r="G39" s="10"/>
      <c r="H39" s="23">
        <f t="shared" si="0"/>
        <v>429</v>
      </c>
      <c r="I39" s="28">
        <v>255</v>
      </c>
      <c r="J39" s="28">
        <v>115</v>
      </c>
      <c r="K39" s="28"/>
      <c r="L39" s="28"/>
      <c r="M39" s="28">
        <v>11</v>
      </c>
      <c r="N39" s="28"/>
      <c r="O39" s="25">
        <f t="shared" si="1"/>
        <v>381</v>
      </c>
    </row>
    <row r="40" spans="1:15" s="4" customFormat="1" ht="15.75" customHeight="1" thickBot="1" x14ac:dyDescent="0.3">
      <c r="A40" s="26" t="s">
        <v>16</v>
      </c>
      <c r="B40" s="28">
        <v>777</v>
      </c>
      <c r="C40" s="28">
        <v>335</v>
      </c>
      <c r="D40" s="28"/>
      <c r="E40" s="28">
        <v>307</v>
      </c>
      <c r="F40" s="28">
        <v>33</v>
      </c>
      <c r="G40" s="10"/>
      <c r="H40" s="23">
        <f t="shared" si="0"/>
        <v>1452</v>
      </c>
      <c r="I40" s="28">
        <v>665</v>
      </c>
      <c r="J40" s="28">
        <v>246</v>
      </c>
      <c r="K40" s="28"/>
      <c r="L40" s="28">
        <v>300</v>
      </c>
      <c r="M40" s="28">
        <v>19</v>
      </c>
      <c r="N40" s="28"/>
      <c r="O40" s="25">
        <f t="shared" si="1"/>
        <v>1230</v>
      </c>
    </row>
    <row r="41" spans="1:15" s="4" customFormat="1" ht="15.75" customHeight="1" thickBot="1" x14ac:dyDescent="0.3">
      <c r="A41" s="26" t="s">
        <v>44</v>
      </c>
      <c r="B41" s="28">
        <v>933</v>
      </c>
      <c r="C41" s="28">
        <v>736</v>
      </c>
      <c r="D41" s="28"/>
      <c r="E41" s="28">
        <v>400</v>
      </c>
      <c r="F41" s="28">
        <v>174</v>
      </c>
      <c r="G41" s="10"/>
      <c r="H41" s="23">
        <f t="shared" si="0"/>
        <v>2243</v>
      </c>
      <c r="I41" s="28">
        <v>689</v>
      </c>
      <c r="J41" s="28">
        <v>539</v>
      </c>
      <c r="K41" s="28"/>
      <c r="L41" s="28">
        <v>326</v>
      </c>
      <c r="M41" s="28">
        <v>151</v>
      </c>
      <c r="N41" s="28"/>
      <c r="O41" s="25">
        <f t="shared" si="1"/>
        <v>1705</v>
      </c>
    </row>
    <row r="42" spans="1:15" s="4" customFormat="1" ht="15.75" customHeight="1" thickBot="1" x14ac:dyDescent="0.3">
      <c r="A42" s="27" t="s">
        <v>15</v>
      </c>
      <c r="B42" s="28">
        <v>571</v>
      </c>
      <c r="C42" s="28">
        <v>426</v>
      </c>
      <c r="D42" s="28"/>
      <c r="E42" s="28">
        <v>157</v>
      </c>
      <c r="F42" s="28">
        <v>17</v>
      </c>
      <c r="G42" s="10"/>
      <c r="H42" s="23">
        <f t="shared" si="0"/>
        <v>1171</v>
      </c>
      <c r="I42" s="28">
        <v>508</v>
      </c>
      <c r="J42" s="28">
        <v>361</v>
      </c>
      <c r="K42" s="28"/>
      <c r="L42" s="28">
        <v>30</v>
      </c>
      <c r="M42" s="28">
        <v>11</v>
      </c>
      <c r="N42" s="28"/>
      <c r="O42" s="25">
        <f t="shared" si="1"/>
        <v>910</v>
      </c>
    </row>
    <row r="43" spans="1:15" s="4" customFormat="1" ht="15.75" customHeight="1" thickBot="1" x14ac:dyDescent="0.3">
      <c r="A43" s="26" t="s">
        <v>6</v>
      </c>
      <c r="B43" s="28">
        <v>2796</v>
      </c>
      <c r="C43" s="28">
        <v>3878</v>
      </c>
      <c r="D43" s="28">
        <v>2</v>
      </c>
      <c r="E43" s="28">
        <v>1557</v>
      </c>
      <c r="F43" s="28">
        <v>591</v>
      </c>
      <c r="G43" s="10"/>
      <c r="H43" s="23">
        <f t="shared" si="0"/>
        <v>8824</v>
      </c>
      <c r="I43" s="28">
        <v>2911</v>
      </c>
      <c r="J43" s="28">
        <v>3114</v>
      </c>
      <c r="K43" s="28">
        <v>2</v>
      </c>
      <c r="L43" s="28">
        <v>1167</v>
      </c>
      <c r="M43" s="28">
        <v>480</v>
      </c>
      <c r="N43" s="28"/>
      <c r="O43" s="25">
        <f t="shared" si="1"/>
        <v>7674</v>
      </c>
    </row>
    <row r="44" spans="1:15" s="4" customFormat="1" ht="15.75" customHeight="1" thickBot="1" x14ac:dyDescent="0.3">
      <c r="A44" s="26" t="s">
        <v>27</v>
      </c>
      <c r="B44" s="28">
        <v>300</v>
      </c>
      <c r="C44" s="28">
        <v>148</v>
      </c>
      <c r="D44" s="28"/>
      <c r="E44" s="28">
        <v>125</v>
      </c>
      <c r="F44" s="28">
        <v>5</v>
      </c>
      <c r="G44" s="10"/>
      <c r="H44" s="23">
        <f t="shared" si="0"/>
        <v>578</v>
      </c>
      <c r="I44" s="28">
        <v>262</v>
      </c>
      <c r="J44" s="28">
        <v>101</v>
      </c>
      <c r="K44" s="28"/>
      <c r="L44" s="28">
        <v>91</v>
      </c>
      <c r="M44" s="28">
        <v>4</v>
      </c>
      <c r="N44" s="28"/>
      <c r="O44" s="25">
        <f t="shared" si="1"/>
        <v>458</v>
      </c>
    </row>
    <row r="45" spans="1:15" s="4" customFormat="1" ht="15.75" customHeight="1" thickBot="1" x14ac:dyDescent="0.3">
      <c r="A45" s="27" t="s">
        <v>5</v>
      </c>
      <c r="B45" s="28">
        <v>5108</v>
      </c>
      <c r="C45" s="28">
        <v>4084</v>
      </c>
      <c r="D45" s="28"/>
      <c r="E45" s="28"/>
      <c r="F45" s="28">
        <v>887</v>
      </c>
      <c r="G45" s="10"/>
      <c r="H45" s="23">
        <f t="shared" si="0"/>
        <v>10079</v>
      </c>
      <c r="I45" s="28">
        <v>4297</v>
      </c>
      <c r="J45" s="28">
        <v>2514</v>
      </c>
      <c r="K45" s="28"/>
      <c r="L45" s="28"/>
      <c r="M45" s="28">
        <v>722</v>
      </c>
      <c r="N45" s="28"/>
      <c r="O45" s="25">
        <f t="shared" si="1"/>
        <v>7533</v>
      </c>
    </row>
    <row r="46" spans="1:15" s="4" customFormat="1" ht="15.75" customHeight="1" thickBot="1" x14ac:dyDescent="0.3">
      <c r="A46" s="26" t="s">
        <v>19</v>
      </c>
      <c r="B46" s="28">
        <v>542</v>
      </c>
      <c r="C46" s="28">
        <v>459</v>
      </c>
      <c r="D46" s="28"/>
      <c r="E46" s="28">
        <v>216</v>
      </c>
      <c r="F46" s="28">
        <v>96</v>
      </c>
      <c r="G46" s="10"/>
      <c r="H46" s="23">
        <f t="shared" si="0"/>
        <v>1313</v>
      </c>
      <c r="I46" s="28">
        <v>527</v>
      </c>
      <c r="J46" s="28">
        <v>357</v>
      </c>
      <c r="K46" s="28"/>
      <c r="L46" s="28">
        <v>154</v>
      </c>
      <c r="M46" s="28">
        <v>78</v>
      </c>
      <c r="N46" s="28"/>
      <c r="O46" s="25">
        <f t="shared" si="1"/>
        <v>1116</v>
      </c>
    </row>
    <row r="47" spans="1:15" s="4" customFormat="1" ht="15.75" customHeight="1" thickBot="1" x14ac:dyDescent="0.3">
      <c r="A47" s="26" t="s">
        <v>30</v>
      </c>
      <c r="B47" s="28">
        <v>272</v>
      </c>
      <c r="C47" s="28">
        <v>117</v>
      </c>
      <c r="D47" s="28"/>
      <c r="E47" s="28"/>
      <c r="F47" s="28">
        <v>4</v>
      </c>
      <c r="G47" s="10"/>
      <c r="H47" s="23">
        <f t="shared" si="0"/>
        <v>393</v>
      </c>
      <c r="I47" s="28">
        <v>263</v>
      </c>
      <c r="J47" s="28">
        <v>89</v>
      </c>
      <c r="K47" s="28"/>
      <c r="L47" s="28"/>
      <c r="M47" s="28"/>
      <c r="N47" s="28"/>
      <c r="O47" s="25">
        <f t="shared" si="1"/>
        <v>352</v>
      </c>
    </row>
    <row r="48" spans="1:15" s="3" customFormat="1" ht="22.5" customHeight="1" thickBot="1" x14ac:dyDescent="0.3">
      <c r="A48" s="18" t="s">
        <v>0</v>
      </c>
      <c r="B48" s="9">
        <f t="shared" ref="B48:N48" si="2">SUM(B12:B47)</f>
        <v>32224</v>
      </c>
      <c r="C48" s="9">
        <f t="shared" si="2"/>
        <v>31839</v>
      </c>
      <c r="D48" s="9">
        <f t="shared" si="2"/>
        <v>6</v>
      </c>
      <c r="E48" s="9">
        <f t="shared" si="2"/>
        <v>12205</v>
      </c>
      <c r="F48" s="9">
        <f t="shared" si="2"/>
        <v>5284</v>
      </c>
      <c r="G48" s="9">
        <f t="shared" si="2"/>
        <v>0</v>
      </c>
      <c r="H48" s="9">
        <f>SUM(H12:H47)</f>
        <v>81037</v>
      </c>
      <c r="I48" s="9">
        <f t="shared" si="2"/>
        <v>28067</v>
      </c>
      <c r="J48" s="9">
        <f t="shared" si="2"/>
        <v>24200</v>
      </c>
      <c r="K48" s="9">
        <f t="shared" si="2"/>
        <v>5</v>
      </c>
      <c r="L48" s="9">
        <f t="shared" si="2"/>
        <v>9383</v>
      </c>
      <c r="M48" s="9">
        <f t="shared" si="2"/>
        <v>4471</v>
      </c>
      <c r="N48" s="9">
        <f t="shared" si="2"/>
        <v>0</v>
      </c>
      <c r="O48" s="9">
        <f t="shared" ref="O48" si="3">SUM(O12:O47)</f>
        <v>65677</v>
      </c>
    </row>
    <row r="49" spans="1:15" s="16" customFormat="1" ht="9" customHeight="1" x14ac:dyDescent="0.15">
      <c r="A49" s="31" t="s">
        <v>48</v>
      </c>
      <c r="B49" s="31"/>
      <c r="C49" s="31"/>
      <c r="D49" s="31"/>
      <c r="E49" s="31"/>
      <c r="F49" s="31"/>
      <c r="G49" s="31"/>
      <c r="H49" s="31"/>
      <c r="I49" s="31"/>
      <c r="J49" s="22"/>
      <c r="K49" s="22"/>
      <c r="L49" s="22"/>
      <c r="M49" s="22"/>
      <c r="N49" s="22"/>
      <c r="O49" s="22"/>
    </row>
    <row r="50" spans="1:15" s="16" customFormat="1" ht="9" x14ac:dyDescent="0.15">
      <c r="A50" s="14" t="s">
        <v>3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1:15" s="16" customFormat="1" ht="9" x14ac:dyDescent="0.15">
      <c r="A51" s="17"/>
    </row>
    <row r="52" spans="1:15" customFormat="1" ht="12.75" x14ac:dyDescent="0.2"/>
    <row r="53" spans="1:15" customFormat="1" ht="12.75" x14ac:dyDescent="0.2"/>
    <row r="54" spans="1:15" customFormat="1" ht="12.75" x14ac:dyDescent="0.2"/>
    <row r="55" spans="1:15" customFormat="1" ht="12.75" x14ac:dyDescent="0.2"/>
    <row r="56" spans="1:15" customFormat="1" ht="12.75" x14ac:dyDescent="0.2"/>
    <row r="57" spans="1:15" customFormat="1" ht="12.75" x14ac:dyDescent="0.2"/>
    <row r="58" spans="1:15" customFormat="1" ht="12.75" x14ac:dyDescent="0.2"/>
    <row r="59" spans="1:15" customFormat="1" ht="12.75" x14ac:dyDescent="0.2"/>
    <row r="60" spans="1:15" customFormat="1" ht="12.75" x14ac:dyDescent="0.2"/>
    <row r="61" spans="1:15" customFormat="1" ht="12.75" x14ac:dyDescent="0.2"/>
    <row r="62" spans="1:15" customFormat="1" ht="12.75" x14ac:dyDescent="0.2"/>
    <row r="63" spans="1:15" customFormat="1" ht="12.75" x14ac:dyDescent="0.2"/>
    <row r="64" spans="1:15" customFormat="1" ht="12.75" x14ac:dyDescent="0.2"/>
    <row r="65" customFormat="1" ht="12.75" x14ac:dyDescent="0.2"/>
    <row r="66" customFormat="1" ht="12.75" x14ac:dyDescent="0.2"/>
    <row r="67" customFormat="1" ht="12.75" x14ac:dyDescent="0.2"/>
    <row r="68" customFormat="1" ht="12.75" x14ac:dyDescent="0.2"/>
    <row r="69" customFormat="1" ht="12.75" x14ac:dyDescent="0.2"/>
    <row r="70" customFormat="1" ht="12.75" x14ac:dyDescent="0.2"/>
    <row r="71" customFormat="1" ht="12.75" x14ac:dyDescent="0.2"/>
    <row r="72" customFormat="1" ht="12.75" x14ac:dyDescent="0.2"/>
    <row r="73" customFormat="1" ht="12.75" x14ac:dyDescent="0.2"/>
    <row r="74" customFormat="1" ht="12.75" x14ac:dyDescent="0.2"/>
    <row r="75" customFormat="1" ht="12.75" x14ac:dyDescent="0.2"/>
    <row r="76" customFormat="1" ht="12.75" x14ac:dyDescent="0.2"/>
    <row r="77" customFormat="1" ht="12.75" x14ac:dyDescent="0.2"/>
    <row r="78" customFormat="1" ht="12.75" x14ac:dyDescent="0.2"/>
    <row r="79" customFormat="1" ht="12.75" x14ac:dyDescent="0.2"/>
    <row r="80" customFormat="1" ht="12.75" x14ac:dyDescent="0.2"/>
    <row r="81" customFormat="1" ht="12.75" x14ac:dyDescent="0.2"/>
    <row r="82" customFormat="1" ht="12.75" x14ac:dyDescent="0.2"/>
    <row r="83" customFormat="1" ht="12.75" x14ac:dyDescent="0.2"/>
    <row r="84" customFormat="1" ht="12.75" x14ac:dyDescent="0.2"/>
    <row r="85" customFormat="1" ht="12.75" x14ac:dyDescent="0.2"/>
    <row r="86" customFormat="1" ht="12.75" x14ac:dyDescent="0.2"/>
    <row r="87" customFormat="1" ht="12.75" x14ac:dyDescent="0.2"/>
    <row r="88" customFormat="1" ht="12.75" x14ac:dyDescent="0.2"/>
    <row r="89" customFormat="1" ht="12.75" x14ac:dyDescent="0.2"/>
    <row r="90" customFormat="1" ht="12.75" x14ac:dyDescent="0.2"/>
    <row r="91" customFormat="1" ht="12.75" x14ac:dyDescent="0.2"/>
    <row r="92" customFormat="1" ht="12.75" x14ac:dyDescent="0.2"/>
    <row r="93" customFormat="1" ht="12.75" x14ac:dyDescent="0.2"/>
    <row r="94" customFormat="1" ht="12.75" x14ac:dyDescent="0.2"/>
    <row r="95" customFormat="1" ht="12.75" x14ac:dyDescent="0.2"/>
  </sheetData>
  <mergeCells count="6">
    <mergeCell ref="O10:O11"/>
    <mergeCell ref="A49:I49"/>
    <mergeCell ref="B10:G10"/>
    <mergeCell ref="H10:H11"/>
    <mergeCell ref="A10:A11"/>
    <mergeCell ref="I10:N10"/>
  </mergeCells>
  <printOptions horizontalCentered="1"/>
  <pageMargins left="0.47244094488188981" right="0.51181102362204722" top="0.39370078740157483" bottom="0.39370078740157483" header="0" footer="0.39370078740157483"/>
  <pageSetup scale="6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B89FA70E-BF9C-400C-9462-6D527A2A6C19}">
  <ds:schemaRefs>
    <ds:schemaRef ds:uri="http://purl.org/dc/elements/1.1/"/>
    <ds:schemaRef ds:uri="http://schemas.microsoft.com/office/2006/metadata/properties"/>
    <ds:schemaRef ds:uri="7aeae992-1aef-4556-b15d-d775c91813b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ee5e4ba-42e7-400a-bb7c-9b40f1d2e17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Carlos R. Sanchez V.</cp:lastModifiedBy>
  <cp:lastPrinted>2025-09-11T13:46:19Z</cp:lastPrinted>
  <dcterms:created xsi:type="dcterms:W3CDTF">2001-06-01T15:35:51Z</dcterms:created>
  <dcterms:modified xsi:type="dcterms:W3CDTF">2025-09-11T13:47:04Z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