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172" documentId="13_ncr:1_{E69C6944-1F23-4ACA-BF3E-0D0F07144AF0}" xr6:coauthVersionLast="47" xr6:coauthVersionMax="47" xr10:uidLastSave="{C1647242-2891-41D5-8CA0-3783E0D45928}"/>
  <bookViews>
    <workbookView xWindow="-120" yWindow="-120" windowWidth="25440" windowHeight="15390" tabRatio="549" xr2:uid="{00000000-000D-0000-FFFF-FFFF00000000}"/>
  </bookViews>
  <sheets>
    <sheet name="Dep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4" l="1"/>
  <c r="T18" i="4"/>
  <c r="K19" i="4"/>
  <c r="T19" i="4"/>
  <c r="K24" i="4" l="1"/>
  <c r="T24" i="4" l="1"/>
  <c r="T20" i="4"/>
  <c r="K22" i="4"/>
  <c r="K25" i="4"/>
  <c r="T23" i="4"/>
  <c r="T22" i="4"/>
  <c r="K23" i="4"/>
  <c r="K20" i="4"/>
  <c r="K21" i="4"/>
  <c r="T25" i="4"/>
  <c r="T21" i="4"/>
  <c r="L11" i="4"/>
  <c r="M11" i="4"/>
  <c r="N11" i="4"/>
  <c r="O11" i="4"/>
  <c r="P11" i="4"/>
  <c r="Q11" i="4"/>
  <c r="R11" i="4"/>
  <c r="S11" i="4"/>
  <c r="J11" i="4"/>
  <c r="I11" i="4"/>
  <c r="H11" i="4"/>
  <c r="G11" i="4"/>
  <c r="F11" i="4"/>
  <c r="E11" i="4"/>
  <c r="D11" i="4"/>
  <c r="C11" i="4"/>
  <c r="P26" i="4" l="1"/>
  <c r="L26" i="4" l="1"/>
  <c r="Q26" i="4"/>
  <c r="S26" i="4"/>
  <c r="O26" i="4"/>
  <c r="M26" i="4"/>
  <c r="R26" i="4"/>
  <c r="N26" i="4"/>
  <c r="H26" i="4"/>
  <c r="I26" i="4"/>
  <c r="G26" i="4"/>
  <c r="J26" i="4"/>
  <c r="D26" i="4"/>
  <c r="F26" i="4"/>
  <c r="E26" i="4"/>
  <c r="C26" i="4"/>
  <c r="T26" i="4" l="1"/>
  <c r="K26" i="4"/>
</calcChain>
</file>

<file path=xl/sharedStrings.xml><?xml version="1.0" encoding="utf-8"?>
<sst xmlns="http://schemas.openxmlformats.org/spreadsheetml/2006/main" count="62" uniqueCount="46">
  <si>
    <t>JURISDICCIÓN INMOBILIARIA: TRIBUNALES SUPERIORES DE TIERRAS</t>
  </si>
  <si>
    <t>ENTRADA Y SALIDA DE LOS ASUNTOS</t>
  </si>
  <si>
    <t>Enero -Septiembre 2021</t>
  </si>
  <si>
    <t>DISTRIBUCIÓN SEGÚN DEPARTAMENTO</t>
  </si>
  <si>
    <t>APELACIÓN DEMANDA</t>
  </si>
  <si>
    <t>APELACIÓN REFERIMIENTO</t>
  </si>
  <si>
    <t>RECURSO DE AMPARO</t>
  </si>
  <si>
    <t>OTRAS APELACIONES</t>
  </si>
  <si>
    <t>ENVÍO DE LA SCJ</t>
  </si>
  <si>
    <t>REFERIMIENTO</t>
  </si>
  <si>
    <t>ASUNTO JURÍDICO ADMINISTRATIVO</t>
  </si>
  <si>
    <t>SUMA OTROS RECURSOS ENTRADA</t>
  </si>
  <si>
    <t>APELACIÓN DEMANDA2</t>
  </si>
  <si>
    <t>APELACIÓN REFERIMIENTO2</t>
  </si>
  <si>
    <t>RECURSO DE AMPARO2</t>
  </si>
  <si>
    <t>OTRAS APELACIONES2</t>
  </si>
  <si>
    <t>ENVÍO DE LA SCJ2</t>
  </si>
  <si>
    <t>REFERIMIENTO2</t>
  </si>
  <si>
    <t>ASUNTO JURÍDICO ADMINISTRATIVO2</t>
  </si>
  <si>
    <t>SUMA OTROS RECURSOS SALIDA</t>
  </si>
  <si>
    <t>DEPARTAMENTOS</t>
  </si>
  <si>
    <t>Tribunal</t>
  </si>
  <si>
    <t>ENTRADAS</t>
  </si>
  <si>
    <t>TOTAL</t>
  </si>
  <si>
    <t>SALIDAS*</t>
  </si>
  <si>
    <t>Apelaciones por Tipo de Caso</t>
  </si>
  <si>
    <t>Nuevo Juicio</t>
  </si>
  <si>
    <t>Referi-mientos</t>
  </si>
  <si>
    <t>Adminis-trativos</t>
  </si>
  <si>
    <t>Otros Recursos</t>
  </si>
  <si>
    <t>Demanda Principal</t>
  </si>
  <si>
    <t>Amparo</t>
  </si>
  <si>
    <t>Otras</t>
  </si>
  <si>
    <r>
      <t xml:space="preserve">CENTRAL </t>
    </r>
    <r>
      <rPr>
        <sz val="8"/>
        <color indexed="8"/>
        <rFont val="Bookman Old Style"/>
        <family val="1"/>
      </rPr>
      <t>(Sede en Distrito Nacional)</t>
    </r>
  </si>
  <si>
    <t>Sala 1</t>
  </si>
  <si>
    <t>Sala 2</t>
  </si>
  <si>
    <t>Sala 3</t>
  </si>
  <si>
    <t>Presidencia</t>
  </si>
  <si>
    <r>
      <t xml:space="preserve">NORTE </t>
    </r>
    <r>
      <rPr>
        <sz val="8"/>
        <color indexed="8"/>
        <rFont val="Bookman Old Style"/>
        <family val="1"/>
      </rPr>
      <t>(Sede en Santiago)</t>
    </r>
  </si>
  <si>
    <r>
      <t xml:space="preserve">NORESTE </t>
    </r>
    <r>
      <rPr>
        <sz val="8"/>
        <color indexed="8"/>
        <rFont val="Bookman Old Style"/>
        <family val="1"/>
      </rPr>
      <t>(Sede en San Francisco de Macorís)</t>
    </r>
  </si>
  <si>
    <r>
      <t xml:space="preserve">ESTE </t>
    </r>
    <r>
      <rPr>
        <sz val="8"/>
        <color indexed="8"/>
        <rFont val="Bookman Old Style"/>
        <family val="1"/>
      </rPr>
      <t>(Sede en El Seibo)</t>
    </r>
  </si>
  <si>
    <t>TOTALES</t>
  </si>
  <si>
    <t>* Sin considerar la fecha de entrada</t>
  </si>
  <si>
    <t>Nota: Cifras de carácter preliminar, sujetas a verificación.</t>
  </si>
  <si>
    <t>(desglose no disponible)</t>
  </si>
  <si>
    <t>Salas 1, 2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</si>
</sst>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name val="Bookman Old Style"/>
      <family val="1"/>
    </font>
    <font>
      <sz val="8"/>
      <color theme="0"/>
      <name val="Bookman Old Style"/>
      <family val="1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8"/>
      <color theme="0"/>
      <name val="Tahoma"/>
      <family val="2"/>
    </font>
    <font>
      <b/>
      <sz val="8"/>
      <color theme="0"/>
      <name val="Tahoma"/>
      <family val="2"/>
    </font>
    <font>
      <b/>
      <sz val="8"/>
      <color theme="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theme="3" tint="0.59996337778862885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rgb="FF93B1CD"/>
      </right>
      <top/>
      <bottom/>
      <diagonal/>
    </border>
    <border>
      <left style="medium">
        <color theme="3" tint="0.59996337778862885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 style="medium">
        <color rgb="FFA2C4E0"/>
      </left>
      <right/>
      <top style="medium">
        <color rgb="FFA2C4E0"/>
      </top>
      <bottom style="medium">
        <color rgb="FFA2C4E0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rgb="FF93B1CD"/>
      </left>
      <right/>
      <top/>
      <bottom/>
      <diagonal/>
    </border>
    <border>
      <left/>
      <right style="medium">
        <color rgb="FFA2C4E0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A2C4E0"/>
      </right>
      <top style="medium">
        <color rgb="FF93B1CD"/>
      </top>
      <bottom/>
      <diagonal/>
    </border>
    <border>
      <left/>
      <right style="medium">
        <color rgb="FFA2C4E0"/>
      </right>
      <top/>
      <bottom/>
      <diagonal/>
    </border>
    <border>
      <left style="medium">
        <color rgb="FF93B1CD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A2C4E0"/>
      </right>
      <top/>
      <bottom style="medium">
        <color rgb="FFCCCCCC"/>
      </bottom>
      <diagonal/>
    </border>
    <border>
      <left/>
      <right style="medium">
        <color theme="3" tint="0.59996337778862885"/>
      </right>
      <top style="medium">
        <color rgb="FF93B1CD"/>
      </top>
      <bottom/>
      <diagonal/>
    </border>
    <border>
      <left/>
      <right style="medium">
        <color theme="3" tint="0.59996337778862885"/>
      </right>
      <top/>
      <bottom/>
      <diagonal/>
    </border>
    <border>
      <left/>
      <right style="medium">
        <color theme="3" tint="0.59996337778862885"/>
      </right>
      <top/>
      <bottom style="medium">
        <color rgb="FFCCCCCC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1" applyFont="1"/>
    <xf numFmtId="0" fontId="3" fillId="0" borderId="0" xfId="1" applyFont="1"/>
    <xf numFmtId="0" fontId="9" fillId="3" borderId="2" xfId="2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3" borderId="0" xfId="2" applyFont="1" applyFill="1" applyAlignment="1">
      <alignment vertical="center" wrapText="1"/>
    </xf>
    <xf numFmtId="0" fontId="9" fillId="5" borderId="0" xfId="2" applyFont="1" applyFill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  <xf numFmtId="3" fontId="16" fillId="2" borderId="18" xfId="0" applyNumberFormat="1" applyFont="1" applyFill="1" applyBorder="1" applyAlignment="1">
      <alignment horizontal="center"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8" fillId="0" borderId="0" xfId="0" applyFont="1" applyProtection="1">
      <protection locked="0"/>
    </xf>
    <xf numFmtId="0" fontId="16" fillId="2" borderId="22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 applyProtection="1">
      <alignment horizontal="center" vertical="center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3" fillId="0" borderId="0" xfId="1" applyFont="1" applyAlignment="1">
      <alignment horizontal="left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3" fontId="9" fillId="0" borderId="30" xfId="0" applyNumberFormat="1" applyFont="1" applyBorder="1" applyAlignment="1" applyProtection="1">
      <alignment horizontal="center" vertical="center"/>
      <protection locked="0"/>
    </xf>
    <xf numFmtId="3" fontId="9" fillId="0" borderId="31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4</xdr:col>
      <xdr:colOff>323850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2D0B03-DD81-49C0-8646-4E6692B2D1E9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32575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zoomScaleNormal="100" workbookViewId="0">
      <selection activeCell="D16" sqref="D16"/>
    </sheetView>
  </sheetViews>
  <sheetFormatPr baseColWidth="10" defaultColWidth="11.42578125" defaultRowHeight="15.75" x14ac:dyDescent="0.25"/>
  <cols>
    <col min="1" max="1" width="17.42578125" style="4" customWidth="1"/>
    <col min="2" max="2" width="11" style="4" customWidth="1"/>
    <col min="3" max="3" width="8.140625" style="4" customWidth="1"/>
    <col min="4" max="6" width="7.42578125" style="4" customWidth="1"/>
    <col min="7" max="9" width="7.140625" style="4" customWidth="1"/>
    <col min="10" max="10" width="8.28515625" style="4" customWidth="1"/>
    <col min="11" max="11" width="8.5703125" style="4" customWidth="1"/>
    <col min="12" max="12" width="8" style="4" customWidth="1"/>
    <col min="13" max="15" width="7.42578125" style="4" customWidth="1"/>
    <col min="16" max="18" width="7.140625" style="4" customWidth="1"/>
    <col min="19" max="19" width="8" style="4" customWidth="1"/>
    <col min="20" max="20" width="9.28515625" style="4" customWidth="1"/>
    <col min="21" max="16384" width="11.42578125" style="4"/>
  </cols>
  <sheetData>
    <row r="1" spans="1:20" x14ac:dyDescent="0.25">
      <c r="C1" s="5"/>
      <c r="D1" s="5"/>
      <c r="E1" s="5"/>
    </row>
    <row r="2" spans="1:20" x14ac:dyDescent="0.25">
      <c r="A2" s="5"/>
      <c r="B2" s="5"/>
      <c r="C2" s="5"/>
      <c r="D2" s="5"/>
      <c r="E2" s="5"/>
    </row>
    <row r="3" spans="1:20" x14ac:dyDescent="0.25">
      <c r="A3" s="5"/>
      <c r="B3" s="5"/>
      <c r="C3" s="5"/>
      <c r="D3" s="5"/>
      <c r="E3" s="5"/>
    </row>
    <row r="4" spans="1:20" x14ac:dyDescent="0.25">
      <c r="A4" s="5"/>
      <c r="B4" s="5"/>
      <c r="C4" s="5"/>
      <c r="D4" s="5"/>
      <c r="E4" s="5"/>
    </row>
    <row r="5" spans="1:20" ht="21.75" customHeight="1" x14ac:dyDescent="0.25">
      <c r="A5" s="5" t="s">
        <v>0</v>
      </c>
      <c r="B5" s="5"/>
      <c r="C5" s="5"/>
      <c r="D5" s="5"/>
      <c r="E5" s="5"/>
    </row>
    <row r="6" spans="1:20" x14ac:dyDescent="0.25">
      <c r="A6" s="5" t="s">
        <v>1</v>
      </c>
      <c r="B6" s="5"/>
      <c r="C6" s="5"/>
      <c r="D6" s="5"/>
      <c r="E6" s="5"/>
    </row>
    <row r="7" spans="1:20" ht="16.5" x14ac:dyDescent="0.3">
      <c r="A7" s="22" t="s">
        <v>2</v>
      </c>
      <c r="B7" s="22"/>
      <c r="C7" s="22"/>
      <c r="D7" s="22"/>
      <c r="E7" s="22"/>
    </row>
    <row r="8" spans="1:20" ht="9.75" customHeight="1" x14ac:dyDescent="0.25">
      <c r="A8" s="6"/>
      <c r="B8" s="6"/>
      <c r="C8" s="6"/>
      <c r="D8" s="6"/>
      <c r="E8" s="6"/>
    </row>
    <row r="9" spans="1:20" ht="29.25" hidden="1" customHeight="1" x14ac:dyDescent="0.25">
      <c r="A9" s="28" t="s">
        <v>3</v>
      </c>
      <c r="B9" s="28"/>
      <c r="C9" s="28"/>
      <c r="D9" s="28"/>
      <c r="E9" s="28"/>
    </row>
    <row r="10" spans="1:20" s="8" customFormat="1" ht="63.75" hidden="1" thickBot="1" x14ac:dyDescent="0.35">
      <c r="A10" s="2"/>
      <c r="B10" s="2"/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  <c r="I10" s="10" t="s">
        <v>10</v>
      </c>
      <c r="J10" s="14" t="s">
        <v>11</v>
      </c>
      <c r="K10" s="13"/>
      <c r="L10" s="10" t="s">
        <v>12</v>
      </c>
      <c r="M10" s="10" t="s">
        <v>13</v>
      </c>
      <c r="N10" s="10" t="s">
        <v>14</v>
      </c>
      <c r="O10" s="10" t="s">
        <v>15</v>
      </c>
      <c r="P10" s="10" t="s">
        <v>16</v>
      </c>
      <c r="Q10" s="10" t="s">
        <v>17</v>
      </c>
      <c r="R10" s="10" t="s">
        <v>18</v>
      </c>
      <c r="S10" s="14" t="s">
        <v>19</v>
      </c>
    </row>
    <row r="11" spans="1:20" s="8" customFormat="1" ht="15" hidden="1" x14ac:dyDescent="0.3">
      <c r="A11" s="2"/>
      <c r="B11" s="2"/>
      <c r="C11" s="13" t="e">
        <f>HLOOKUP(C10,#REF!,2,FALSE)</f>
        <v>#REF!</v>
      </c>
      <c r="D11" s="13" t="e">
        <f>HLOOKUP(D10,#REF!,2,FALSE)</f>
        <v>#REF!</v>
      </c>
      <c r="E11" s="13" t="e">
        <f>HLOOKUP(E10,#REF!,2,FALSE)</f>
        <v>#REF!</v>
      </c>
      <c r="F11" s="13" t="e">
        <f>HLOOKUP(F10,#REF!,2,FALSE)</f>
        <v>#REF!</v>
      </c>
      <c r="G11" s="13" t="e">
        <f>HLOOKUP(G10,#REF!,2,FALSE)</f>
        <v>#REF!</v>
      </c>
      <c r="H11" s="13" t="e">
        <f>HLOOKUP(H10,#REF!,2,FALSE)</f>
        <v>#REF!</v>
      </c>
      <c r="I11" s="13" t="e">
        <f>HLOOKUP(I10,#REF!,2,FALSE)</f>
        <v>#REF!</v>
      </c>
      <c r="J11" s="13" t="e">
        <f>HLOOKUP(J10,#REF!,2,FALSE)</f>
        <v>#REF!</v>
      </c>
      <c r="K11" s="13"/>
      <c r="L11" s="13" t="e">
        <f>HLOOKUP(L10,#REF!,2,FALSE)</f>
        <v>#REF!</v>
      </c>
      <c r="M11" s="13" t="e">
        <f>HLOOKUP(M10,#REF!,2,FALSE)</f>
        <v>#REF!</v>
      </c>
      <c r="N11" s="13" t="e">
        <f>HLOOKUP(N10,#REF!,2,FALSE)</f>
        <v>#REF!</v>
      </c>
      <c r="O11" s="13" t="e">
        <f>HLOOKUP(O10,#REF!,2,FALSE)</f>
        <v>#REF!</v>
      </c>
      <c r="P11" s="13" t="e">
        <f>HLOOKUP(P10,#REF!,2,FALSE)</f>
        <v>#REF!</v>
      </c>
      <c r="Q11" s="13" t="e">
        <f>HLOOKUP(Q10,#REF!,2,FALSE)</f>
        <v>#REF!</v>
      </c>
      <c r="R11" s="13" t="e">
        <f>HLOOKUP(R10,#REF!,2,FALSE)</f>
        <v>#REF!</v>
      </c>
      <c r="S11" s="13" t="e">
        <f>HLOOKUP(S10,#REF!,2,FALSE)</f>
        <v>#REF!</v>
      </c>
    </row>
    <row r="12" spans="1:20" s="8" customFormat="1" ht="15" hidden="1" x14ac:dyDescent="0.3">
      <c r="A12" s="3"/>
      <c r="B12" s="3"/>
    </row>
    <row r="13" spans="1:20" s="7" customFormat="1" ht="24.6" customHeight="1" thickBot="1" x14ac:dyDescent="0.35">
      <c r="A13" s="11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6.5" thickBot="1" x14ac:dyDescent="0.3">
      <c r="A14" s="30" t="s">
        <v>20</v>
      </c>
      <c r="B14" s="30" t="s">
        <v>21</v>
      </c>
      <c r="C14" s="44" t="s">
        <v>22</v>
      </c>
      <c r="D14" s="45"/>
      <c r="E14" s="45"/>
      <c r="F14" s="45"/>
      <c r="G14" s="45"/>
      <c r="H14" s="45"/>
      <c r="I14" s="45"/>
      <c r="J14" s="46"/>
      <c r="K14" s="41" t="s">
        <v>23</v>
      </c>
      <c r="L14" s="44" t="s">
        <v>24</v>
      </c>
      <c r="M14" s="45"/>
      <c r="N14" s="45"/>
      <c r="O14" s="45"/>
      <c r="P14" s="45"/>
      <c r="Q14" s="45"/>
      <c r="R14" s="45"/>
      <c r="S14" s="45"/>
      <c r="T14" s="41" t="s">
        <v>23</v>
      </c>
    </row>
    <row r="15" spans="1:20" ht="22.15" customHeight="1" thickBot="1" x14ac:dyDescent="0.3">
      <c r="A15" s="31"/>
      <c r="B15" s="31"/>
      <c r="C15" s="44" t="s">
        <v>25</v>
      </c>
      <c r="D15" s="45"/>
      <c r="E15" s="45"/>
      <c r="F15" s="46"/>
      <c r="G15" s="47" t="s">
        <v>26</v>
      </c>
      <c r="H15" s="47" t="s">
        <v>27</v>
      </c>
      <c r="I15" s="47" t="s">
        <v>28</v>
      </c>
      <c r="J15" s="47" t="s">
        <v>29</v>
      </c>
      <c r="K15" s="42"/>
      <c r="L15" s="44" t="s">
        <v>25</v>
      </c>
      <c r="M15" s="45"/>
      <c r="N15" s="45"/>
      <c r="O15" s="46"/>
      <c r="P15" s="47" t="s">
        <v>26</v>
      </c>
      <c r="Q15" s="47" t="s">
        <v>27</v>
      </c>
      <c r="R15" s="47" t="s">
        <v>28</v>
      </c>
      <c r="S15" s="49" t="s">
        <v>29</v>
      </c>
      <c r="T15" s="42"/>
    </row>
    <row r="16" spans="1:20" ht="27" customHeight="1" thickBot="1" x14ac:dyDescent="0.3">
      <c r="A16" s="32"/>
      <c r="B16" s="32"/>
      <c r="C16" s="15" t="s">
        <v>30</v>
      </c>
      <c r="D16" s="15" t="s">
        <v>27</v>
      </c>
      <c r="E16" s="15" t="s">
        <v>31</v>
      </c>
      <c r="F16" s="15" t="s">
        <v>32</v>
      </c>
      <c r="G16" s="48"/>
      <c r="H16" s="48"/>
      <c r="I16" s="48"/>
      <c r="J16" s="48"/>
      <c r="K16" s="43"/>
      <c r="L16" s="15" t="s">
        <v>30</v>
      </c>
      <c r="M16" s="15" t="s">
        <v>27</v>
      </c>
      <c r="N16" s="15" t="s">
        <v>31</v>
      </c>
      <c r="O16" s="15" t="s">
        <v>32</v>
      </c>
      <c r="P16" s="48"/>
      <c r="Q16" s="48"/>
      <c r="R16" s="48"/>
      <c r="S16" s="50"/>
      <c r="T16" s="43" t="s">
        <v>23</v>
      </c>
    </row>
    <row r="17" spans="1:20" ht="24.75" customHeight="1" thickBot="1" x14ac:dyDescent="0.3">
      <c r="A17" s="35" t="s">
        <v>33</v>
      </c>
      <c r="B17" s="18" t="s">
        <v>45</v>
      </c>
      <c r="C17" s="51" t="s">
        <v>44</v>
      </c>
      <c r="D17" s="52"/>
      <c r="E17" s="52"/>
      <c r="F17" s="52"/>
      <c r="G17" s="52"/>
      <c r="H17" s="52"/>
      <c r="I17" s="52"/>
      <c r="J17" s="53"/>
      <c r="K17" s="24">
        <v>957</v>
      </c>
      <c r="L17" s="51" t="s">
        <v>44</v>
      </c>
      <c r="M17" s="52"/>
      <c r="N17" s="52"/>
      <c r="O17" s="52"/>
      <c r="P17" s="52"/>
      <c r="Q17" s="52"/>
      <c r="R17" s="52"/>
      <c r="S17" s="60"/>
      <c r="T17" s="20">
        <v>792</v>
      </c>
    </row>
    <row r="18" spans="1:20" ht="24.75" hidden="1" customHeight="1" thickBot="1" x14ac:dyDescent="0.3">
      <c r="A18" s="36"/>
      <c r="B18" s="18" t="s">
        <v>35</v>
      </c>
      <c r="C18" s="54"/>
      <c r="D18" s="55"/>
      <c r="E18" s="55"/>
      <c r="F18" s="55"/>
      <c r="G18" s="55"/>
      <c r="H18" s="55"/>
      <c r="I18" s="55"/>
      <c r="J18" s="56"/>
      <c r="K18" s="24">
        <f t="shared" ref="K18:K19" si="0">SUM(C18:J18)</f>
        <v>0</v>
      </c>
      <c r="L18" s="54"/>
      <c r="M18" s="55"/>
      <c r="N18" s="55"/>
      <c r="O18" s="55"/>
      <c r="P18" s="55"/>
      <c r="Q18" s="55"/>
      <c r="R18" s="55"/>
      <c r="S18" s="61"/>
      <c r="T18" s="20">
        <f>SUM(L18:S18)</f>
        <v>0</v>
      </c>
    </row>
    <row r="19" spans="1:20" ht="24.75" hidden="1" customHeight="1" thickBot="1" x14ac:dyDescent="0.3">
      <c r="A19" s="36"/>
      <c r="B19" s="18" t="s">
        <v>36</v>
      </c>
      <c r="C19" s="57"/>
      <c r="D19" s="58"/>
      <c r="E19" s="58"/>
      <c r="F19" s="58"/>
      <c r="G19" s="58"/>
      <c r="H19" s="58"/>
      <c r="I19" s="58"/>
      <c r="J19" s="59"/>
      <c r="K19" s="24">
        <f t="shared" si="0"/>
        <v>0</v>
      </c>
      <c r="L19" s="57"/>
      <c r="M19" s="58"/>
      <c r="N19" s="58"/>
      <c r="O19" s="58"/>
      <c r="P19" s="58"/>
      <c r="Q19" s="58"/>
      <c r="R19" s="58"/>
      <c r="S19" s="62"/>
      <c r="T19" s="20">
        <f t="shared" ref="T19" si="1">SUM(L19:S19)</f>
        <v>0</v>
      </c>
    </row>
    <row r="20" spans="1:20" ht="24.75" customHeight="1" thickBot="1" x14ac:dyDescent="0.3">
      <c r="A20" s="37"/>
      <c r="B20" s="18" t="s">
        <v>37</v>
      </c>
      <c r="C20" s="26">
        <v>0</v>
      </c>
      <c r="D20" s="26">
        <v>0</v>
      </c>
      <c r="E20" s="26">
        <v>1</v>
      </c>
      <c r="F20" s="26">
        <v>0</v>
      </c>
      <c r="G20" s="26">
        <v>0</v>
      </c>
      <c r="H20" s="27">
        <v>18</v>
      </c>
      <c r="I20" s="27">
        <v>48</v>
      </c>
      <c r="J20" s="27">
        <v>2</v>
      </c>
      <c r="K20" s="24">
        <f t="shared" ref="K20:K25" si="2">SUM(C20:J20)</f>
        <v>69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7">
        <v>18</v>
      </c>
      <c r="R20" s="27">
        <v>48</v>
      </c>
      <c r="S20" s="27">
        <v>2</v>
      </c>
      <c r="T20" s="20">
        <f t="shared" ref="T20:T25" si="3">SUM(L20:S20)</f>
        <v>69</v>
      </c>
    </row>
    <row r="21" spans="1:20" ht="24.75" customHeight="1" thickBot="1" x14ac:dyDescent="0.3">
      <c r="A21" s="38" t="s">
        <v>38</v>
      </c>
      <c r="B21" s="18" t="s">
        <v>34</v>
      </c>
      <c r="C21" s="26">
        <v>110</v>
      </c>
      <c r="D21" s="26">
        <v>5</v>
      </c>
      <c r="E21" s="26">
        <v>0</v>
      </c>
      <c r="F21" s="26">
        <v>0</v>
      </c>
      <c r="G21" s="26">
        <v>0</v>
      </c>
      <c r="H21" s="26">
        <v>0</v>
      </c>
      <c r="I21" s="27">
        <v>37</v>
      </c>
      <c r="J21" s="27">
        <v>0</v>
      </c>
      <c r="K21" s="24">
        <f t="shared" si="2"/>
        <v>152</v>
      </c>
      <c r="L21" s="26">
        <v>97</v>
      </c>
      <c r="M21" s="26">
        <v>5</v>
      </c>
      <c r="N21" s="26">
        <v>0</v>
      </c>
      <c r="O21" s="26">
        <v>0</v>
      </c>
      <c r="P21" s="26">
        <v>0</v>
      </c>
      <c r="Q21" s="26">
        <v>0</v>
      </c>
      <c r="R21" s="27">
        <v>70</v>
      </c>
      <c r="S21" s="27">
        <v>0</v>
      </c>
      <c r="T21" s="20">
        <f t="shared" si="3"/>
        <v>172</v>
      </c>
    </row>
    <row r="22" spans="1:20" ht="24.75" customHeight="1" thickBot="1" x14ac:dyDescent="0.3">
      <c r="A22" s="39"/>
      <c r="B22" s="18" t="s">
        <v>35</v>
      </c>
      <c r="C22" s="26">
        <v>111</v>
      </c>
      <c r="D22" s="26">
        <v>7</v>
      </c>
      <c r="E22" s="26">
        <v>0</v>
      </c>
      <c r="F22" s="26">
        <v>0</v>
      </c>
      <c r="G22" s="26">
        <v>0</v>
      </c>
      <c r="H22" s="26">
        <v>0</v>
      </c>
      <c r="I22" s="27">
        <v>44</v>
      </c>
      <c r="J22" s="27">
        <v>0</v>
      </c>
      <c r="K22" s="24">
        <f t="shared" si="2"/>
        <v>162</v>
      </c>
      <c r="L22" s="26">
        <v>79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7">
        <v>78</v>
      </c>
      <c r="S22" s="27">
        <v>0</v>
      </c>
      <c r="T22" s="20">
        <f t="shared" si="3"/>
        <v>157</v>
      </c>
    </row>
    <row r="23" spans="1:20" ht="24.75" customHeight="1" thickBot="1" x14ac:dyDescent="0.3">
      <c r="A23" s="40"/>
      <c r="B23" s="18" t="s">
        <v>37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7">
        <v>15</v>
      </c>
      <c r="I23" s="27">
        <v>275</v>
      </c>
      <c r="J23" s="27">
        <v>19</v>
      </c>
      <c r="K23" s="24">
        <f t="shared" si="2"/>
        <v>309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7">
        <v>12</v>
      </c>
      <c r="R23" s="27">
        <v>191</v>
      </c>
      <c r="S23" s="27">
        <v>6</v>
      </c>
      <c r="T23" s="20">
        <f t="shared" si="3"/>
        <v>209</v>
      </c>
    </row>
    <row r="24" spans="1:20" ht="24.75" customHeight="1" thickBot="1" x14ac:dyDescent="0.3">
      <c r="A24" s="33" t="s">
        <v>39</v>
      </c>
      <c r="B24" s="34"/>
      <c r="C24" s="26">
        <v>115</v>
      </c>
      <c r="D24" s="26">
        <v>9</v>
      </c>
      <c r="E24" s="26">
        <v>0</v>
      </c>
      <c r="F24" s="26">
        <v>7</v>
      </c>
      <c r="G24" s="26">
        <v>0</v>
      </c>
      <c r="H24" s="27">
        <v>0</v>
      </c>
      <c r="I24" s="27">
        <v>70</v>
      </c>
      <c r="J24" s="27">
        <v>9</v>
      </c>
      <c r="K24" s="24">
        <f t="shared" si="2"/>
        <v>210</v>
      </c>
      <c r="L24" s="26">
        <v>88</v>
      </c>
      <c r="M24" s="26">
        <v>17</v>
      </c>
      <c r="N24" s="26">
        <v>0</v>
      </c>
      <c r="O24" s="26">
        <v>0</v>
      </c>
      <c r="P24" s="26">
        <v>0</v>
      </c>
      <c r="Q24" s="27">
        <v>0</v>
      </c>
      <c r="R24" s="27">
        <v>83</v>
      </c>
      <c r="S24" s="27">
        <v>9</v>
      </c>
      <c r="T24" s="20">
        <f t="shared" si="3"/>
        <v>197</v>
      </c>
    </row>
    <row r="25" spans="1:20" ht="24.75" customHeight="1" thickBot="1" x14ac:dyDescent="0.3">
      <c r="A25" s="33" t="s">
        <v>40</v>
      </c>
      <c r="B25" s="34"/>
      <c r="C25" s="26">
        <v>84</v>
      </c>
      <c r="D25" s="26">
        <v>8</v>
      </c>
      <c r="E25" s="26">
        <v>1</v>
      </c>
      <c r="F25" s="26">
        <v>1</v>
      </c>
      <c r="G25" s="26">
        <v>25</v>
      </c>
      <c r="H25" s="27">
        <v>10</v>
      </c>
      <c r="I25" s="27">
        <v>77</v>
      </c>
      <c r="J25" s="27">
        <v>0</v>
      </c>
      <c r="K25" s="24">
        <f t="shared" si="2"/>
        <v>206</v>
      </c>
      <c r="L25" s="26">
        <v>85</v>
      </c>
      <c r="M25" s="26">
        <v>5</v>
      </c>
      <c r="N25" s="26">
        <v>0</v>
      </c>
      <c r="O25" s="26">
        <v>0</v>
      </c>
      <c r="P25" s="26">
        <v>8</v>
      </c>
      <c r="Q25" s="27">
        <v>8</v>
      </c>
      <c r="R25" s="27">
        <v>97</v>
      </c>
      <c r="S25" s="27">
        <v>0</v>
      </c>
      <c r="T25" s="20">
        <f t="shared" si="3"/>
        <v>203</v>
      </c>
    </row>
    <row r="26" spans="1:20" ht="28.5" customHeight="1" thickBot="1" x14ac:dyDescent="0.3">
      <c r="A26" s="16" t="s">
        <v>41</v>
      </c>
      <c r="B26" s="23"/>
      <c r="C26" s="17">
        <f t="shared" ref="C26:T26" si="4">SUM(C17:C25)</f>
        <v>420</v>
      </c>
      <c r="D26" s="17">
        <f t="shared" si="4"/>
        <v>29</v>
      </c>
      <c r="E26" s="17">
        <f t="shared" si="4"/>
        <v>2</v>
      </c>
      <c r="F26" s="17">
        <f t="shared" si="4"/>
        <v>8</v>
      </c>
      <c r="G26" s="17">
        <f t="shared" si="4"/>
        <v>25</v>
      </c>
      <c r="H26" s="17">
        <f t="shared" si="4"/>
        <v>43</v>
      </c>
      <c r="I26" s="17">
        <f t="shared" si="4"/>
        <v>551</v>
      </c>
      <c r="J26" s="17">
        <f t="shared" si="4"/>
        <v>30</v>
      </c>
      <c r="K26" s="25">
        <f t="shared" si="4"/>
        <v>2065</v>
      </c>
      <c r="L26" s="17">
        <f t="shared" si="4"/>
        <v>349</v>
      </c>
      <c r="M26" s="17">
        <f t="shared" si="4"/>
        <v>27</v>
      </c>
      <c r="N26" s="17">
        <f t="shared" si="4"/>
        <v>1</v>
      </c>
      <c r="O26" s="17">
        <f t="shared" si="4"/>
        <v>0</v>
      </c>
      <c r="P26" s="17">
        <f t="shared" si="4"/>
        <v>8</v>
      </c>
      <c r="Q26" s="17">
        <f t="shared" si="4"/>
        <v>38</v>
      </c>
      <c r="R26" s="17">
        <f t="shared" si="4"/>
        <v>567</v>
      </c>
      <c r="S26" s="19">
        <f t="shared" si="4"/>
        <v>17</v>
      </c>
      <c r="T26" s="21">
        <f t="shared" si="4"/>
        <v>1799</v>
      </c>
    </row>
    <row r="27" spans="1:20" s="9" customFormat="1" ht="12.75" x14ac:dyDescent="0.25">
      <c r="A27" s="29" t="s">
        <v>42</v>
      </c>
      <c r="B27" s="29"/>
      <c r="C27" s="29"/>
      <c r="D27" s="29"/>
    </row>
    <row r="28" spans="1:20" s="9" customFormat="1" ht="12.75" x14ac:dyDescent="0.25">
      <c r="A28" s="1" t="s">
        <v>43</v>
      </c>
      <c r="B28" s="1"/>
    </row>
    <row r="29" spans="1:20" s="8" customFormat="1" ht="15" x14ac:dyDescent="0.3">
      <c r="A29" s="2"/>
      <c r="B29" s="2"/>
    </row>
    <row r="30" spans="1:20" ht="16.5" x14ac:dyDescent="0.3">
      <c r="J30" s="8"/>
      <c r="K30" s="8"/>
      <c r="L30" s="8"/>
      <c r="M30" s="8"/>
    </row>
    <row r="31" spans="1:20" ht="16.5" x14ac:dyDescent="0.3">
      <c r="J31" s="8"/>
      <c r="K31" s="8"/>
      <c r="L31" s="8"/>
      <c r="M31" s="8"/>
    </row>
    <row r="32" spans="1:20" ht="16.5" x14ac:dyDescent="0.3">
      <c r="J32" s="8"/>
      <c r="K32" s="8"/>
      <c r="L32" s="8"/>
      <c r="M32" s="8"/>
    </row>
    <row r="33" spans="10:13" ht="16.5" x14ac:dyDescent="0.3">
      <c r="J33" s="8"/>
      <c r="K33" s="8"/>
      <c r="L33" s="8"/>
      <c r="M33" s="8"/>
    </row>
  </sheetData>
  <mergeCells count="24">
    <mergeCell ref="S15:S16"/>
    <mergeCell ref="C14:J14"/>
    <mergeCell ref="K14:K16"/>
    <mergeCell ref="L14:S14"/>
    <mergeCell ref="C17:J19"/>
    <mergeCell ref="L17:S19"/>
    <mergeCell ref="J15:J16"/>
    <mergeCell ref="L15:O15"/>
    <mergeCell ref="P15:P16"/>
    <mergeCell ref="Q15:Q16"/>
    <mergeCell ref="R15:R16"/>
    <mergeCell ref="A9:E9"/>
    <mergeCell ref="A27:D27"/>
    <mergeCell ref="A14:A16"/>
    <mergeCell ref="B14:B16"/>
    <mergeCell ref="A24:B24"/>
    <mergeCell ref="A17:A20"/>
    <mergeCell ref="A21:A23"/>
    <mergeCell ref="A25:B25"/>
    <mergeCell ref="T14:T16"/>
    <mergeCell ref="C15:F15"/>
    <mergeCell ref="G15:G16"/>
    <mergeCell ref="H15:H16"/>
    <mergeCell ref="I15:I16"/>
  </mergeCells>
  <phoneticPr fontId="1" type="noConversion"/>
  <printOptions horizontalCentered="1"/>
  <pageMargins left="0.43307086614173229" right="0.55118110236220474" top="0.47244094488188981" bottom="0.62992125984251968" header="0" footer="0.39370078740157483"/>
  <pageSetup scale="7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B3575A2-9FCC-4156-8BA7-E79F915D5C2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</vt:lpstr>
    </vt:vector>
  </TitlesOfParts>
  <Manager/>
  <Company>Poder Judicial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kdecastro</dc:creator>
  <cp:keywords/>
  <dc:description/>
  <cp:lastModifiedBy>Ramon A. Manzueta C.</cp:lastModifiedBy>
  <cp:revision/>
  <dcterms:created xsi:type="dcterms:W3CDTF">2002-07-12T19:25:08Z</dcterms:created>
  <dcterms:modified xsi:type="dcterms:W3CDTF">2022-01-26T20:12:47Z</dcterms:modified>
  <cp:category/>
  <cp:contentStatus/>
</cp:coreProperties>
</file>